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Стр.1!$A$24:$G$235</definedName>
    <definedName name="_xlnm.Print_Area" localSheetId="0">Стр.1!$A$1:$G$240</definedName>
  </definedNames>
  <calcPr calcId="125725" refMode="R1C1"/>
</workbook>
</file>

<file path=xl/calcChain.xml><?xml version="1.0" encoding="utf-8"?>
<calcChain xmlns="http://schemas.openxmlformats.org/spreadsheetml/2006/main">
  <c r="F232" i="1"/>
  <c r="F234" s="1"/>
  <c r="G232"/>
  <c r="G234" s="1"/>
  <c r="E232"/>
  <c r="E234" s="1"/>
  <c r="F6"/>
  <c r="F7"/>
  <c r="F8"/>
  <c r="F9"/>
  <c r="F10"/>
  <c r="F11"/>
  <c r="F12"/>
  <c r="F13"/>
  <c r="F14"/>
  <c r="F15"/>
  <c r="F16"/>
  <c r="F17"/>
  <c r="F18"/>
  <c r="F19"/>
  <c r="F20"/>
  <c r="F5"/>
  <c r="E21"/>
  <c r="F21" s="1"/>
  <c r="G7" l="1"/>
  <c r="G9"/>
  <c r="G11"/>
  <c r="G13"/>
  <c r="G15"/>
  <c r="G17"/>
  <c r="G19"/>
  <c r="G5"/>
  <c r="G20"/>
  <c r="G18"/>
  <c r="G16"/>
  <c r="G14"/>
  <c r="G12"/>
  <c r="G10"/>
  <c r="G8"/>
  <c r="G6"/>
  <c r="G21" l="1"/>
</calcChain>
</file>

<file path=xl/sharedStrings.xml><?xml version="1.0" encoding="utf-8"?>
<sst xmlns="http://schemas.openxmlformats.org/spreadsheetml/2006/main" count="680" uniqueCount="221">
  <si>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</si>
  <si>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</si>
  <si>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</si>
  <si>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</si>
  <si>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</si>
  <si>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</si>
  <si>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</si>
  <si>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</si>
  <si>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</si>
  <si>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</si>
  <si>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</si>
  <si>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</si>
  <si>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</si>
  <si>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</si>
  <si>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</si>
  <si>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</si>
  <si>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</si>
  <si>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</si>
  <si>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</si>
  <si>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</si>
  <si>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</si>
  <si>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</si>
  <si>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</si>
  <si>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</si>
  <si>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</si>
  <si>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</si>
  <si>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</si>
  <si>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</si>
  <si>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</si>
  <si>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</si>
  <si>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</si>
  <si>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</si>
  <si>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</si>
  <si>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</si>
  <si>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</si>
  <si>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</si>
  <si>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</si>
  <si>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</si>
  <si>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</si>
  <si>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</si>
  <si>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</si>
  <si>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ООО "Камешкиравтодорсервис"</t>
  </si>
  <si>
    <t>ОАО "ДРСУ-5" (г.Кузнецк)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</si>
  <si>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</si>
  <si>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</si>
  <si>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</si>
  <si>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</si>
  <si>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>ИП Абрамов Сергей Николаевич</t>
  </si>
  <si>
    <t xml:space="preserve">ГРС с-з "Даниловский»" </t>
  </si>
  <si>
    <t>ИП Рузайкина Елена Федоровна</t>
  </si>
  <si>
    <t>ИП Федотова Марина Александровна</t>
  </si>
  <si>
    <t>ИП Пырков Виталий Викторович</t>
  </si>
  <si>
    <t>ИП Леднев Валерий Геннадьевич</t>
  </si>
  <si>
    <t>ИП Еналиев Наиль Зарифович</t>
  </si>
  <si>
    <t>ИП Грачёв Олег Геннадьевич</t>
  </si>
  <si>
    <t>ИП Фомин Владимир Вячеславович</t>
  </si>
  <si>
    <t>АО "Васильевская птицефабрика"</t>
  </si>
  <si>
    <t>ГРС "Пионер" (ГРС-124) (Ясная Поляна)</t>
  </si>
  <si>
    <t>Еникеев Ринат Хамзиевич</t>
  </si>
  <si>
    <t>ИП Мязитова Зифа Джавдятовна</t>
  </si>
  <si>
    <t>ГРС "Верхозим" (ГРС-53)</t>
  </si>
  <si>
    <t>ИП Гущина Галина Владимировна</t>
  </si>
  <si>
    <t>ИП Еналиев Камиль Зарифович</t>
  </si>
  <si>
    <t>ИП Корина Наталья Николаевна</t>
  </si>
  <si>
    <t>МКУП "Зеленый город"</t>
  </si>
  <si>
    <t>Якушов Павел Захарович</t>
  </si>
  <si>
    <t>ООО "Энергия"</t>
  </si>
  <si>
    <t>ООО "СТРОЙ УНИВЕРСАЛ-М"</t>
  </si>
  <si>
    <t>ИП Зинюхина Лариса Владимировна</t>
  </si>
  <si>
    <t>ООО "Сервисторг"</t>
  </si>
  <si>
    <t>ИП Акчурин Мукатдяс Абдулхакович</t>
  </si>
  <si>
    <t>Юсупова Венера Хамзиевна</t>
  </si>
  <si>
    <t>ИП Шамсотдинов Марат Расимович</t>
  </si>
  <si>
    <t>ИП Примакина Татьяна Анатольевна</t>
  </si>
  <si>
    <t>Копнов Виктор Иванович</t>
  </si>
  <si>
    <t>ИП Юсупов Камиль Айсеевич</t>
  </si>
  <si>
    <t>ИП Курганов Вячеслав Васильевич</t>
  </si>
  <si>
    <t>ООО "Новые технологии"</t>
  </si>
  <si>
    <t>ООО "Сосновка"</t>
  </si>
  <si>
    <t>ООО "Экосервис"</t>
  </si>
  <si>
    <t>Зайнулина Сания Касымовна</t>
  </si>
  <si>
    <t>ООО "АГРО ЭКО"</t>
  </si>
  <si>
    <t>ООО "Кузнецкий хлебокомбинат"</t>
  </si>
  <si>
    <t>Алиев Расим Яруллович</t>
  </si>
  <si>
    <t>ООО "Делис-мебель"</t>
  </si>
  <si>
    <t>ООО "Союз"</t>
  </si>
  <si>
    <t>ООО "ТЕПЛОКОМ"</t>
  </si>
  <si>
    <t>ИП Абузяров Азат Фархатович</t>
  </si>
  <si>
    <t>ООО "Стройтранс"</t>
  </si>
  <si>
    <t>ИП Акчурин Рамиль Рашидович</t>
  </si>
  <si>
    <t>ООО "ТеплоСервис"</t>
  </si>
  <si>
    <t>Кириллова Любовь Николаевна</t>
  </si>
  <si>
    <t>ИП Евтеева Галина Викторовна</t>
  </si>
  <si>
    <t>Шукшин Искандер Якубович</t>
  </si>
  <si>
    <t>ООО "Декабрь"</t>
  </si>
  <si>
    <t>ООО "АгроАльянс"</t>
  </si>
  <si>
    <t>ИП Жемчугов Юрий Геннадьевич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</si>
  <si>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</si>
  <si>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ИП Селезнев Владимир Рудольфович</t>
  </si>
  <si>
    <t>Магдеев Ришат Равильевич</t>
  </si>
  <si>
    <t>ООО "Лопатинский бекон"</t>
  </si>
  <si>
    <t>Бахтуева Вера Николаевна</t>
  </si>
  <si>
    <t>ИП Меньшов Юрий Иванович</t>
  </si>
  <si>
    <t>ООО "Органика-Кузнецк"</t>
  </si>
  <si>
    <t>ООО "Славянский хлеб"</t>
  </si>
  <si>
    <t>ИП Липецкий Алексей Васильевич</t>
  </si>
  <si>
    <t>ИП Монина Марина Викторовна</t>
  </si>
  <si>
    <t>Борисов Владимир Семенович</t>
  </si>
  <si>
    <t>ИП Жемчугова Лариса Геннадьевна</t>
  </si>
  <si>
    <t>ООО "Биофабрика"</t>
  </si>
  <si>
    <t>ООО "Вторресурсы"</t>
  </si>
  <si>
    <t>ООО "Ивушка"</t>
  </si>
  <si>
    <t>ООО "Тисса"</t>
  </si>
  <si>
    <t>ООО "Лифтсервис"</t>
  </si>
  <si>
    <t>ИП Воротынова Алла Вячеславовна</t>
  </si>
  <si>
    <t>ИП Гусаров Сергей Юрьевич</t>
  </si>
  <si>
    <t>Ермакова Наталья Николаевна</t>
  </si>
  <si>
    <t>ИП Белов Вячеслав Александрович</t>
  </si>
  <si>
    <t>ООО "Кузнецкрегионгаз"</t>
  </si>
  <si>
    <t>ООО "Охотничий двор"</t>
  </si>
  <si>
    <t>ИП Александрова Алёна Александровна</t>
  </si>
  <si>
    <t>ИП Вилкова Лариса Юрьевна</t>
  </si>
  <si>
    <t>ИП Лаптева Валентина Васильевна</t>
  </si>
  <si>
    <t>ИП Шувалов Федор Иванович</t>
  </si>
  <si>
    <t>ИП Тюрин Геннадий Александрович</t>
  </si>
  <si>
    <t>ООО "РЭУ"</t>
  </si>
  <si>
    <t>Сидорова Людмила Николаевна</t>
  </si>
  <si>
    <t>ИП Буянов Павел Геннадьевич</t>
  </si>
  <si>
    <t>ИП Сафронова Галина Михайловна</t>
  </si>
  <si>
    <t>Логова Екатерина Сергеевна</t>
  </si>
  <si>
    <t>ИП Королев Дмитрий Генадьевич</t>
  </si>
  <si>
    <t>ИП Ситников Олег Геннадьевич</t>
  </si>
  <si>
    <t>Калашникова Людмила Анатольевна</t>
  </si>
  <si>
    <t>ООО "АП "Восток Агро"</t>
  </si>
  <si>
    <t>ИП Шувалов Дмитрий Александрович</t>
  </si>
  <si>
    <t>Мошков Дмитрий Константинович</t>
  </si>
  <si>
    <t>Бессонов Андрей Николаевич</t>
  </si>
  <si>
    <t>ИП Терентьев Константин Николаевич</t>
  </si>
  <si>
    <t>ПАО НК "РуссНефть"</t>
  </si>
  <si>
    <t xml:space="preserve">Вундиза Санджеза Исмазовна </t>
  </si>
  <si>
    <t>КФХ глава Жемчугов Александр Юрьевич</t>
  </si>
  <si>
    <t>МКП "Теплосеть"</t>
  </si>
  <si>
    <t>ИП Куряев Ислям Абдуллович</t>
  </si>
  <si>
    <t>ООО "Стандарт"</t>
  </si>
  <si>
    <t>ГБУЗ "Кузнецкая межрайонная больница"</t>
  </si>
  <si>
    <t>МАУ СШ "Рубин"</t>
  </si>
  <si>
    <t>ФГБУ "Государственный заповедник "Приволжская лесостепь"</t>
  </si>
  <si>
    <t>МБУ "ЦПМОУ Лопатинского района"</t>
  </si>
  <si>
    <t>Администрация Неверкинского сельсовета Неверкинского района Пензенской области</t>
  </si>
  <si>
    <t>ГБУЗ "Пензенский дом ребёнка"</t>
  </si>
  <si>
    <t>МБУ "КЦСОН"</t>
  </si>
  <si>
    <t>ИП Липецкий Андрей Анатольевич</t>
  </si>
  <si>
    <t>Кузьмина Светлана Викторовна</t>
  </si>
  <si>
    <t>ООО "Каравай Плюс"</t>
  </si>
  <si>
    <t>ООО "МИТЦ АГРО"</t>
  </si>
  <si>
    <t>ООО "Ренессанс"</t>
  </si>
  <si>
    <t>ИП Тютчева Татьяна Алексеевна</t>
  </si>
  <si>
    <t>ИП Немов Дмитрий Геннадьевич</t>
  </si>
  <si>
    <t>Главное управление МЧС России по Пензенской области</t>
  </si>
  <si>
    <t>ИП Вагапов Наиль Исмаилович</t>
  </si>
  <si>
    <t>Торопцев Иван Тимофеевич</t>
  </si>
  <si>
    <t>ИП  глава КФХ Пятаев Денис Сергеевич</t>
  </si>
  <si>
    <t>Федеральное казенное учреждение "Войсковая часть 45108"</t>
  </si>
  <si>
    <t>ИП Ледяева Надежда Николаевна</t>
  </si>
  <si>
    <t>ООО "РТС"</t>
  </si>
  <si>
    <t>Казарян Анна Гайковна</t>
  </si>
  <si>
    <t>ИП Крюкова Ирина Валерьевна</t>
  </si>
  <si>
    <t>ИП Колпакова София Васильевна</t>
  </si>
  <si>
    <t>ИП Тенишева Регина Ренатовна</t>
  </si>
  <si>
    <t>ООО "Мир-Агро"</t>
  </si>
  <si>
    <t>ООО "Земледелие"</t>
  </si>
  <si>
    <t>Старкин Александр Александрович</t>
  </si>
  <si>
    <t>Голубев Владимир Юрьевич</t>
  </si>
  <si>
    <t>ООО Леспромхоз "Кузнецкий"</t>
  </si>
  <si>
    <t>ООО "Звезда"</t>
  </si>
  <si>
    <t>ИП Тулупов Вячеслав Александрович</t>
  </si>
  <si>
    <t>ИП Алмакаев Ринат Фатихович</t>
  </si>
  <si>
    <t>ИП Меньшов Сергей Иванович</t>
  </si>
  <si>
    <t>ИП Прытков Борис Владимирович</t>
  </si>
  <si>
    <t>ИП Захаров Андрей Александрович</t>
  </si>
  <si>
    <t>Гаврилятов Михаил Иванович</t>
  </si>
  <si>
    <t>ИП Ануфриева Татьяна Евгеньевна</t>
  </si>
  <si>
    <t>ИП Прошин Валерий Анатольевич</t>
  </si>
  <si>
    <t>ООО "Негоциант"</t>
  </si>
  <si>
    <t>ИП Гаспарян Масис Варужевич</t>
  </si>
  <si>
    <t>ИП Меньшов Александр Иванович</t>
  </si>
  <si>
    <t>ИП Никитин Сергей Александрович</t>
  </si>
  <si>
    <t>ИП Третьяков Дмитрий Евгеньевич</t>
  </si>
  <si>
    <t>ИП Кабанов Ринат Равильевич</t>
  </si>
  <si>
    <t>Горюнова Ирина Борисовна</t>
  </si>
  <si>
    <t>ИП Судаков Сергей Николаевич</t>
  </si>
  <si>
    <t>ООО "Фрезениус Медикл Кеа Холдинг"</t>
  </si>
  <si>
    <t>Саушин Сергей Анатольевич</t>
  </si>
  <si>
    <t>Пузанкова Марина Ивановна</t>
  </si>
  <si>
    <t>ООО "Лопатинский комбикормовый завод"</t>
  </si>
  <si>
    <t>Салюкова Рамзия Вагизовна</t>
  </si>
  <si>
    <t>Абрамова Любовь Александровна</t>
  </si>
  <si>
    <t>ИП Козлова Ирина Викторовна</t>
  </si>
  <si>
    <t>ИП Павлов Алексей Александрович</t>
  </si>
  <si>
    <t>Игнатьев Сергей Олегович</t>
  </si>
  <si>
    <t>ИП Тарасов Алексей Николаевич</t>
  </si>
  <si>
    <t>ИП Ковалев Александр Григорьевич</t>
  </si>
  <si>
    <t>ИП Петрянин Валерий Кимович</t>
  </si>
  <si>
    <t>ИП Дробов Михаил Юрьевич</t>
  </si>
  <si>
    <t>Моисеев Юрий Александрович</t>
  </si>
  <si>
    <t>Карева Татьяна Григорьевна</t>
  </si>
  <si>
    <t>ИП Соколов Денис Валентинович</t>
  </si>
  <si>
    <t>ИП Мясоутова Римма Фатиховна</t>
  </si>
  <si>
    <t>ИП Козлов Олег Викторович</t>
  </si>
  <si>
    <t>Сиянов Дмитрий Александрович</t>
  </si>
  <si>
    <t>ИП Карев Сергей Анатольевич</t>
  </si>
  <si>
    <t>ИП Аристов Василий Ильич</t>
  </si>
  <si>
    <t>ИП Голомышкина Светлана Федоровна</t>
  </si>
  <si>
    <t>Майоров Сергей Алексеевич</t>
  </si>
  <si>
    <t>ООО "Винком"</t>
  </si>
  <si>
    <t>ГКУ ПО "Кузнецкое лесничество"</t>
  </si>
  <si>
    <t>ФБУЗ "Центр гигиены и эпидемиологии в Пензенской области" (ф-л в г.Кузнецке, Кузнецком,Сосновоборском,Неверкинском,Камешкирском,Лопатинском,Городищенском,Никольском р-нах)</t>
  </si>
  <si>
    <t>МБДОУ детский сад "Искорка" с.Индерка</t>
  </si>
  <si>
    <t>Итого промышленные и коммунально-бытовые потребители за июнь 2022г</t>
  </si>
  <si>
    <t>ВСЕГО транспортировка газа за  июнь 2022г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</si>
  <si>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июнь 2022г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</si>
</sst>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wrapText="1"/>
    </xf>
    <xf numFmtId="16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235"/>
  <sheetViews>
    <sheetView tabSelected="1" zoomScaleNormal="100" workbookViewId="0">
      <selection activeCell="I1" sqref="I1:P1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9" width="9.28515625" bestFit="1" customWidth="1"/>
  </cols>
  <sheetData>
    <row r="1" spans="1:21" ht="104.25" customHeight="1">
      <c r="A1" s="28" t="s">
        <v>220</v>
      </c>
      <c r="B1" s="28"/>
      <c r="C1" s="28"/>
      <c r="D1" s="28"/>
      <c r="E1" s="28"/>
      <c r="F1" s="28"/>
      <c r="G1" s="28"/>
      <c r="H1">
        <v>6</v>
      </c>
    </row>
    <row r="2" spans="1:21" ht="97.5" customHeight="1">
      <c r="A2" s="17" t="s">
        <v>1</v>
      </c>
      <c r="B2" s="17" t="s">
        <v>2</v>
      </c>
      <c r="C2" s="17" t="s">
        <v>0</v>
      </c>
      <c r="D2" s="16" t="s">
        <v>3</v>
      </c>
      <c r="E2" s="18" t="s">
        <v>4</v>
      </c>
      <c r="F2" s="19" t="s">
        <v>25</v>
      </c>
      <c r="G2" s="16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5.3400000000000003E-2</v>
      </c>
      <c r="F5" s="12">
        <f>E5</f>
        <v>5.3400000000000003E-2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2.967E-3</v>
      </c>
      <c r="F6" s="12">
        <f t="shared" ref="F6:F20" si="0">E6</f>
        <v>2.967E-3</v>
      </c>
      <c r="G6" s="12">
        <f t="shared" ref="G6:G20" si="1">E6-F6</f>
        <v>0</v>
      </c>
    </row>
    <row r="7" spans="1:21">
      <c r="A7" s="10" t="s">
        <v>24</v>
      </c>
      <c r="B7" s="10" t="s">
        <v>24</v>
      </c>
      <c r="C7" s="11" t="s">
        <v>10</v>
      </c>
      <c r="D7" s="11">
        <v>8</v>
      </c>
      <c r="E7" s="12">
        <v>4.8444000000000001E-2</v>
      </c>
      <c r="F7" s="12">
        <f t="shared" si="0"/>
        <v>4.8444000000000001E-2</v>
      </c>
      <c r="G7" s="12">
        <f t="shared" si="1"/>
        <v>0</v>
      </c>
    </row>
    <row r="8" spans="1:21">
      <c r="A8" s="10" t="s">
        <v>11</v>
      </c>
      <c r="B8" s="10" t="s">
        <v>30</v>
      </c>
      <c r="C8" s="11" t="s">
        <v>10</v>
      </c>
      <c r="D8" s="11">
        <v>8</v>
      </c>
      <c r="E8" s="12">
        <v>7.0897000000000002E-2</v>
      </c>
      <c r="F8" s="12">
        <f t="shared" si="0"/>
        <v>7.0897000000000002E-2</v>
      </c>
      <c r="G8" s="12">
        <f t="shared" si="1"/>
        <v>0</v>
      </c>
    </row>
    <row r="9" spans="1:21" ht="19.5" customHeight="1">
      <c r="A9" s="10" t="s">
        <v>12</v>
      </c>
      <c r="B9" s="10" t="s">
        <v>29</v>
      </c>
      <c r="C9" s="11" t="s">
        <v>10</v>
      </c>
      <c r="D9" s="11">
        <v>8</v>
      </c>
      <c r="E9" s="12">
        <v>0.13131699999999999</v>
      </c>
      <c r="F9" s="12">
        <f t="shared" si="0"/>
        <v>0.13131699999999999</v>
      </c>
      <c r="G9" s="12">
        <f t="shared" si="1"/>
        <v>0</v>
      </c>
    </row>
    <row r="10" spans="1:21">
      <c r="A10" s="10" t="s">
        <v>13</v>
      </c>
      <c r="B10" s="10" t="s">
        <v>27</v>
      </c>
      <c r="C10" s="11" t="s">
        <v>10</v>
      </c>
      <c r="D10" s="11">
        <v>8</v>
      </c>
      <c r="E10" s="12">
        <v>9.4945000000000002E-2</v>
      </c>
      <c r="F10" s="12">
        <f t="shared" si="0"/>
        <v>9.4945000000000002E-2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0.285053</v>
      </c>
      <c r="F11" s="12">
        <f t="shared" si="0"/>
        <v>0.285053</v>
      </c>
      <c r="G11" s="12">
        <f t="shared" si="1"/>
        <v>0</v>
      </c>
    </row>
    <row r="12" spans="1:21">
      <c r="A12" s="10" t="s">
        <v>15</v>
      </c>
      <c r="B12" s="10" t="s">
        <v>28</v>
      </c>
      <c r="C12" s="11" t="s">
        <v>10</v>
      </c>
      <c r="D12" s="11">
        <v>8</v>
      </c>
      <c r="E12" s="12">
        <v>1.6272789999999999</v>
      </c>
      <c r="F12" s="12">
        <f t="shared" si="0"/>
        <v>1.6272789999999999</v>
      </c>
      <c r="G12" s="12">
        <f t="shared" si="1"/>
        <v>0</v>
      </c>
    </row>
    <row r="13" spans="1:21">
      <c r="A13" s="10" t="s">
        <v>16</v>
      </c>
      <c r="B13" s="10" t="s">
        <v>26</v>
      </c>
      <c r="C13" s="11" t="s">
        <v>10</v>
      </c>
      <c r="D13" s="11">
        <v>8</v>
      </c>
      <c r="E13" s="12">
        <v>7.4079000000000006E-2</v>
      </c>
      <c r="F13" s="12">
        <f t="shared" si="0"/>
        <v>7.4079000000000006E-2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0.10051499999999999</v>
      </c>
      <c r="F14" s="12">
        <f t="shared" si="0"/>
        <v>0.10051499999999999</v>
      </c>
      <c r="G14" s="12">
        <f t="shared" si="1"/>
        <v>0</v>
      </c>
      <c r="U14">
        <v>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5.4260000000000003E-3</v>
      </c>
      <c r="F15" s="12">
        <f t="shared" si="0"/>
        <v>5.4260000000000003E-3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2.3519999999999999E-3</v>
      </c>
      <c r="F16" s="12">
        <f t="shared" si="0"/>
        <v>2.3519999999999999E-3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7.3399999999999995E-4</v>
      </c>
      <c r="F17" s="12">
        <f t="shared" si="0"/>
        <v>7.3399999999999995E-4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5.4135999999999997E-2</v>
      </c>
      <c r="F18" s="12">
        <f t="shared" si="0"/>
        <v>5.4135999999999997E-2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2.5207E-2</v>
      </c>
      <c r="F19" s="12">
        <f t="shared" si="0"/>
        <v>2.5207E-2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2.0372000000000001E-2</v>
      </c>
      <c r="F20" s="12">
        <f t="shared" si="0"/>
        <v>2.0372000000000001E-2</v>
      </c>
      <c r="G20" s="12">
        <f t="shared" si="1"/>
        <v>0</v>
      </c>
    </row>
    <row r="21" spans="1:7">
      <c r="A21" s="11"/>
      <c r="B21" s="11"/>
      <c r="C21" s="13" t="s">
        <v>22</v>
      </c>
      <c r="D21" s="13"/>
      <c r="E21" s="14">
        <f>SUM(E5:E20)</f>
        <v>2.5971230000000003</v>
      </c>
      <c r="F21" s="14">
        <f t="shared" ref="F21" si="2">E21</f>
        <v>2.5971230000000003</v>
      </c>
      <c r="G21" s="14">
        <f>SUM(G5:G20)</f>
        <v>0</v>
      </c>
    </row>
    <row r="22" spans="1:7">
      <c r="A22" s="11"/>
      <c r="B22" s="11"/>
      <c r="C22" s="13"/>
      <c r="D22" s="13"/>
      <c r="E22" s="14"/>
      <c r="F22" s="14"/>
      <c r="G22" s="14"/>
    </row>
    <row r="23" spans="1:7" ht="30">
      <c r="A23" s="20"/>
      <c r="B23" s="20"/>
      <c r="C23" s="15" t="s">
        <v>23</v>
      </c>
      <c r="D23" s="10"/>
      <c r="E23" s="21"/>
      <c r="F23" s="10"/>
      <c r="G23" s="10"/>
    </row>
    <row r="24" spans="1:7">
      <c r="A24" s="20"/>
      <c r="B24" s="20"/>
      <c r="C24" s="15"/>
      <c r="D24" s="10"/>
      <c r="E24" s="21"/>
      <c r="F24" s="10"/>
      <c r="G24" s="10"/>
    </row>
    <row r="25" spans="1:7">
      <c r="A25" s="23" t="s">
        <v>32</v>
      </c>
      <c r="B25" s="23" t="s">
        <v>32</v>
      </c>
      <c r="C25" s="23" t="s">
        <v>33</v>
      </c>
      <c r="D25" s="20">
        <v>5</v>
      </c>
      <c r="E25" s="22">
        <v>9.9900000000000006E-3</v>
      </c>
      <c r="F25" s="22">
        <v>7.0860000000000003E-3</v>
      </c>
      <c r="G25" s="22">
        <v>2.9040000000000003E-3</v>
      </c>
    </row>
    <row r="26" spans="1:7">
      <c r="A26" s="23" t="s">
        <v>32</v>
      </c>
      <c r="B26" s="23" t="s">
        <v>32</v>
      </c>
      <c r="C26" s="23" t="s">
        <v>36</v>
      </c>
      <c r="D26" s="20">
        <v>5</v>
      </c>
      <c r="E26" s="22">
        <v>1.44E-2</v>
      </c>
      <c r="F26" s="22">
        <v>5.0090000000000004E-3</v>
      </c>
      <c r="G26" s="22">
        <v>9.391E-3</v>
      </c>
    </row>
    <row r="27" spans="1:7">
      <c r="A27" s="23" t="s">
        <v>32</v>
      </c>
      <c r="B27" s="23" t="s">
        <v>32</v>
      </c>
      <c r="C27" s="23" t="s">
        <v>36</v>
      </c>
      <c r="D27" s="20">
        <v>5</v>
      </c>
      <c r="E27" s="22">
        <v>5.9999999999999995E-4</v>
      </c>
      <c r="F27" s="22">
        <v>1.7430000000000002E-3</v>
      </c>
      <c r="G27" s="22">
        <v>-1.1430000000000004E-3</v>
      </c>
    </row>
    <row r="28" spans="1:7">
      <c r="A28" s="23" t="s">
        <v>32</v>
      </c>
      <c r="B28" s="23" t="s">
        <v>32</v>
      </c>
      <c r="C28" s="23" t="s">
        <v>37</v>
      </c>
      <c r="D28" s="20">
        <v>4</v>
      </c>
      <c r="E28" s="22">
        <v>0.15999000000000002</v>
      </c>
      <c r="F28" s="22">
        <v>9.6312999999999996E-2</v>
      </c>
      <c r="G28" s="22">
        <v>6.3677000000000025E-2</v>
      </c>
    </row>
    <row r="29" spans="1:7" ht="30">
      <c r="A29" s="23" t="s">
        <v>32</v>
      </c>
      <c r="B29" s="23" t="s">
        <v>32</v>
      </c>
      <c r="C29" s="23" t="s">
        <v>38</v>
      </c>
      <c r="D29" s="20">
        <v>5</v>
      </c>
      <c r="E29" s="22">
        <v>0.03</v>
      </c>
      <c r="F29" s="22">
        <v>2.2336999999999999E-2</v>
      </c>
      <c r="G29" s="22">
        <v>7.6629999999999997E-3</v>
      </c>
    </row>
    <row r="30" spans="1:7">
      <c r="A30" s="23" t="s">
        <v>31</v>
      </c>
      <c r="B30" s="23" t="s">
        <v>31</v>
      </c>
      <c r="C30" s="23" t="s">
        <v>39</v>
      </c>
      <c r="D30" s="20">
        <v>5</v>
      </c>
      <c r="E30" s="22">
        <v>0.03</v>
      </c>
      <c r="F30" s="22">
        <v>1.6995E-2</v>
      </c>
      <c r="G30" s="22">
        <v>1.3004999999999999E-2</v>
      </c>
    </row>
    <row r="31" spans="1:7">
      <c r="A31" s="23" t="s">
        <v>32</v>
      </c>
      <c r="B31" s="23" t="s">
        <v>32</v>
      </c>
      <c r="C31" s="23" t="s">
        <v>40</v>
      </c>
      <c r="D31" s="20">
        <v>5</v>
      </c>
      <c r="E31" s="22">
        <v>1.848E-2</v>
      </c>
      <c r="F31" s="22">
        <v>4.036E-2</v>
      </c>
      <c r="G31" s="22">
        <v>-2.188E-2</v>
      </c>
    </row>
    <row r="32" spans="1:7" ht="30">
      <c r="A32" s="23" t="s">
        <v>35</v>
      </c>
      <c r="B32" s="23" t="s">
        <v>35</v>
      </c>
      <c r="C32" s="23" t="s">
        <v>41</v>
      </c>
      <c r="D32" s="20">
        <v>5</v>
      </c>
      <c r="E32" s="22">
        <v>1.7999999999999999E-2</v>
      </c>
      <c r="F32" s="22">
        <v>1.2017E-2</v>
      </c>
      <c r="G32" s="22">
        <v>5.9829999999999987E-3</v>
      </c>
    </row>
    <row r="33" spans="1:7">
      <c r="A33" s="23" t="s">
        <v>32</v>
      </c>
      <c r="B33" s="23" t="s">
        <v>32</v>
      </c>
      <c r="C33" s="23" t="s">
        <v>42</v>
      </c>
      <c r="D33" s="20">
        <v>5</v>
      </c>
      <c r="E33" s="22">
        <v>1.9980000000000001E-2</v>
      </c>
      <c r="F33" s="22">
        <v>2.5523999999999998E-2</v>
      </c>
      <c r="G33" s="22">
        <v>-5.5439999999999968E-3</v>
      </c>
    </row>
    <row r="34" spans="1:7">
      <c r="A34" s="23" t="s">
        <v>32</v>
      </c>
      <c r="B34" s="23" t="s">
        <v>32</v>
      </c>
      <c r="C34" s="23" t="s">
        <v>44</v>
      </c>
      <c r="D34" s="20">
        <v>5</v>
      </c>
      <c r="E34" s="22">
        <v>0.09</v>
      </c>
      <c r="F34" s="22">
        <v>5.2831000000000003E-2</v>
      </c>
      <c r="G34" s="22">
        <v>3.7168999999999994E-2</v>
      </c>
    </row>
    <row r="35" spans="1:7" ht="30">
      <c r="A35" s="23" t="s">
        <v>34</v>
      </c>
      <c r="B35" s="23" t="s">
        <v>34</v>
      </c>
      <c r="C35" s="23" t="s">
        <v>45</v>
      </c>
      <c r="D35" s="20">
        <v>4</v>
      </c>
      <c r="E35" s="22">
        <v>0.62307000000000001</v>
      </c>
      <c r="F35" s="22">
        <v>0.579928</v>
      </c>
      <c r="G35" s="22">
        <v>4.3142000000000014E-2</v>
      </c>
    </row>
    <row r="36" spans="1:7" ht="30">
      <c r="A36" s="23" t="s">
        <v>32</v>
      </c>
      <c r="B36" s="23" t="s">
        <v>32</v>
      </c>
      <c r="C36" s="23" t="s">
        <v>46</v>
      </c>
      <c r="D36" s="20">
        <v>5</v>
      </c>
      <c r="E36" s="22">
        <v>0.03</v>
      </c>
      <c r="F36" s="22">
        <v>1.5085000000000001E-2</v>
      </c>
      <c r="G36" s="22">
        <v>1.4914999999999998E-2</v>
      </c>
    </row>
    <row r="37" spans="1:7">
      <c r="A37" s="23" t="s">
        <v>32</v>
      </c>
      <c r="B37" s="23" t="s">
        <v>32</v>
      </c>
      <c r="C37" s="23" t="s">
        <v>47</v>
      </c>
      <c r="D37" s="20">
        <v>6</v>
      </c>
      <c r="E37" s="22">
        <v>0</v>
      </c>
      <c r="F37" s="22">
        <v>4.1999999999999996E-4</v>
      </c>
      <c r="G37" s="22">
        <v>-4.1999999999999996E-4</v>
      </c>
    </row>
    <row r="38" spans="1:7">
      <c r="A38" s="23" t="s">
        <v>32</v>
      </c>
      <c r="B38" s="23" t="s">
        <v>32</v>
      </c>
      <c r="C38" s="23" t="s">
        <v>173</v>
      </c>
      <c r="D38" s="20">
        <v>6</v>
      </c>
      <c r="E38" s="22">
        <v>0</v>
      </c>
      <c r="F38" s="22">
        <v>3.3170000000000001E-3</v>
      </c>
      <c r="G38" s="22">
        <v>-3.3170000000000001E-3</v>
      </c>
    </row>
    <row r="39" spans="1:7">
      <c r="A39" s="23" t="s">
        <v>32</v>
      </c>
      <c r="B39" s="23" t="s">
        <v>32</v>
      </c>
      <c r="C39" s="23" t="s">
        <v>174</v>
      </c>
      <c r="D39" s="20">
        <v>6</v>
      </c>
      <c r="E39" s="22">
        <v>0</v>
      </c>
      <c r="F39" s="22">
        <v>2.0100000000000001E-4</v>
      </c>
      <c r="G39" s="22">
        <v>-2.0100000000000001E-4</v>
      </c>
    </row>
    <row r="40" spans="1:7" ht="30">
      <c r="A40" s="23" t="s">
        <v>35</v>
      </c>
      <c r="B40" s="23" t="s">
        <v>35</v>
      </c>
      <c r="C40" s="23" t="s">
        <v>49</v>
      </c>
      <c r="D40" s="20">
        <v>6</v>
      </c>
      <c r="E40" s="22">
        <v>2.49E-3</v>
      </c>
      <c r="F40" s="22">
        <v>4.4200000000000001E-4</v>
      </c>
      <c r="G40" s="22">
        <v>2.0479999999999999E-3</v>
      </c>
    </row>
    <row r="41" spans="1:7">
      <c r="A41" s="23" t="s">
        <v>32</v>
      </c>
      <c r="B41" s="23" t="s">
        <v>32</v>
      </c>
      <c r="C41" s="23" t="s">
        <v>175</v>
      </c>
      <c r="D41" s="20">
        <v>6</v>
      </c>
      <c r="E41" s="22">
        <v>0</v>
      </c>
      <c r="F41" s="22">
        <v>4.5300000000000001E-4</v>
      </c>
      <c r="G41" s="22">
        <v>-4.5300000000000001E-4</v>
      </c>
    </row>
    <row r="42" spans="1:7">
      <c r="A42" s="23" t="s">
        <v>32</v>
      </c>
      <c r="B42" s="23" t="s">
        <v>32</v>
      </c>
      <c r="C42" s="23" t="s">
        <v>176</v>
      </c>
      <c r="D42" s="20">
        <v>6</v>
      </c>
      <c r="E42" s="22">
        <v>0</v>
      </c>
      <c r="F42" s="22">
        <v>4.35E-4</v>
      </c>
      <c r="G42" s="22">
        <v>-4.35E-4</v>
      </c>
    </row>
    <row r="43" spans="1:7">
      <c r="A43" s="23" t="s">
        <v>32</v>
      </c>
      <c r="B43" s="23" t="s">
        <v>32</v>
      </c>
      <c r="C43" s="23" t="s">
        <v>50</v>
      </c>
      <c r="D43" s="20">
        <v>6</v>
      </c>
      <c r="E43" s="22">
        <v>2.9999999999999997E-5</v>
      </c>
      <c r="F43" s="22">
        <v>2.8E-5</v>
      </c>
      <c r="G43" s="22">
        <v>1.9999999999999978E-6</v>
      </c>
    </row>
    <row r="44" spans="1:7">
      <c r="A44" s="23" t="s">
        <v>32</v>
      </c>
      <c r="B44" s="23" t="s">
        <v>32</v>
      </c>
      <c r="C44" s="23" t="s">
        <v>51</v>
      </c>
      <c r="D44" s="20">
        <v>6</v>
      </c>
      <c r="E44" s="22">
        <v>1.98E-3</v>
      </c>
      <c r="F44" s="22">
        <v>5.0100000000000003E-4</v>
      </c>
      <c r="G44" s="22">
        <v>1.4789999999999998E-3</v>
      </c>
    </row>
    <row r="45" spans="1:7">
      <c r="A45" s="23" t="s">
        <v>32</v>
      </c>
      <c r="B45" s="23" t="s">
        <v>32</v>
      </c>
      <c r="C45" s="23" t="s">
        <v>177</v>
      </c>
      <c r="D45" s="20">
        <v>6</v>
      </c>
      <c r="E45" s="22">
        <v>0</v>
      </c>
      <c r="F45" s="22">
        <v>1.74E-4</v>
      </c>
      <c r="G45" s="22">
        <v>-1.74E-4</v>
      </c>
    </row>
    <row r="46" spans="1:7">
      <c r="A46" s="23" t="s">
        <v>32</v>
      </c>
      <c r="B46" s="23" t="s">
        <v>32</v>
      </c>
      <c r="C46" s="23" t="s">
        <v>52</v>
      </c>
      <c r="D46" s="20">
        <v>6</v>
      </c>
      <c r="E46" s="22">
        <v>5.1000000000000004E-4</v>
      </c>
      <c r="F46" s="22">
        <v>2.32E-4</v>
      </c>
      <c r="G46" s="22">
        <v>2.7800000000000004E-4</v>
      </c>
    </row>
    <row r="47" spans="1:7">
      <c r="A47" s="23" t="s">
        <v>32</v>
      </c>
      <c r="B47" s="23" t="s">
        <v>32</v>
      </c>
      <c r="C47" s="23" t="s">
        <v>178</v>
      </c>
      <c r="D47" s="20">
        <v>6</v>
      </c>
      <c r="E47" s="22">
        <v>8.9999999999999992E-5</v>
      </c>
      <c r="F47" s="22">
        <v>9.9999999999999995E-7</v>
      </c>
      <c r="G47" s="22">
        <v>8.8999999999999995E-5</v>
      </c>
    </row>
    <row r="48" spans="1:7">
      <c r="A48" s="23" t="s">
        <v>32</v>
      </c>
      <c r="B48" s="23" t="s">
        <v>32</v>
      </c>
      <c r="C48" s="23" t="s">
        <v>179</v>
      </c>
      <c r="D48" s="20">
        <v>7</v>
      </c>
      <c r="E48" s="22">
        <v>0</v>
      </c>
      <c r="F48" s="22">
        <v>2.6499999999999999E-4</v>
      </c>
      <c r="G48" s="22">
        <v>-2.6499999999999999E-4</v>
      </c>
    </row>
    <row r="49" spans="1:7">
      <c r="A49" s="23" t="s">
        <v>32</v>
      </c>
      <c r="B49" s="23" t="s">
        <v>32</v>
      </c>
      <c r="C49" s="23" t="s">
        <v>54</v>
      </c>
      <c r="D49" s="20">
        <v>7</v>
      </c>
      <c r="E49" s="22">
        <v>0</v>
      </c>
      <c r="F49" s="22">
        <v>5.5000000000000002E-5</v>
      </c>
      <c r="G49" s="22">
        <v>-5.5000000000000002E-5</v>
      </c>
    </row>
    <row r="50" spans="1:7" ht="30">
      <c r="A50" s="23" t="s">
        <v>35</v>
      </c>
      <c r="B50" s="23" t="s">
        <v>35</v>
      </c>
      <c r="C50" s="23" t="s">
        <v>180</v>
      </c>
      <c r="D50" s="20">
        <v>7</v>
      </c>
      <c r="E50" s="22">
        <v>0</v>
      </c>
      <c r="F50" s="22">
        <v>2.41E-4</v>
      </c>
      <c r="G50" s="22">
        <v>-2.41E-4</v>
      </c>
    </row>
    <row r="51" spans="1:7">
      <c r="A51" s="23" t="s">
        <v>32</v>
      </c>
      <c r="B51" s="23" t="s">
        <v>32</v>
      </c>
      <c r="C51" s="23" t="s">
        <v>55</v>
      </c>
      <c r="D51" s="20">
        <v>6</v>
      </c>
      <c r="E51" s="22">
        <v>5.9999999999999995E-5</v>
      </c>
      <c r="F51" s="22">
        <v>1.1E-5</v>
      </c>
      <c r="G51" s="22">
        <v>4.8999999999999998E-5</v>
      </c>
    </row>
    <row r="52" spans="1:7" ht="30">
      <c r="A52" s="23" t="s">
        <v>57</v>
      </c>
      <c r="B52" s="23" t="s">
        <v>57</v>
      </c>
      <c r="C52" s="23" t="s">
        <v>56</v>
      </c>
      <c r="D52" s="20">
        <v>4</v>
      </c>
      <c r="E52" s="22">
        <v>0.18497999999999998</v>
      </c>
      <c r="F52" s="22">
        <v>5.3579000000000002E-2</v>
      </c>
      <c r="G52" s="22">
        <v>0.13140099999999999</v>
      </c>
    </row>
    <row r="53" spans="1:7">
      <c r="A53" s="23" t="s">
        <v>32</v>
      </c>
      <c r="B53" s="23" t="s">
        <v>32</v>
      </c>
      <c r="C53" s="23" t="s">
        <v>58</v>
      </c>
      <c r="D53" s="20">
        <v>6</v>
      </c>
      <c r="E53" s="22">
        <v>1.5E-3</v>
      </c>
      <c r="F53" s="22">
        <v>5.0100000000000003E-4</v>
      </c>
      <c r="G53" s="22">
        <v>9.9899999999999989E-4</v>
      </c>
    </row>
    <row r="54" spans="1:7">
      <c r="A54" s="23" t="s">
        <v>32</v>
      </c>
      <c r="B54" s="23" t="s">
        <v>32</v>
      </c>
      <c r="C54" s="23" t="s">
        <v>58</v>
      </c>
      <c r="D54" s="20">
        <v>6</v>
      </c>
      <c r="E54" s="22">
        <v>6.8999999999999997E-4</v>
      </c>
      <c r="F54" s="22">
        <v>1.8200000000000001E-4</v>
      </c>
      <c r="G54" s="22">
        <v>5.0799999999999999E-4</v>
      </c>
    </row>
    <row r="55" spans="1:7">
      <c r="A55" s="23" t="s">
        <v>32</v>
      </c>
      <c r="B55" s="23" t="s">
        <v>32</v>
      </c>
      <c r="C55" s="23" t="s">
        <v>58</v>
      </c>
      <c r="D55" s="20">
        <v>6</v>
      </c>
      <c r="E55" s="22">
        <v>1.5E-3</v>
      </c>
      <c r="F55" s="22">
        <v>1.8299999999999998E-3</v>
      </c>
      <c r="G55" s="22">
        <v>-3.2999999999999978E-4</v>
      </c>
    </row>
    <row r="56" spans="1:7">
      <c r="A56" s="23" t="s">
        <v>32</v>
      </c>
      <c r="B56" s="23" t="s">
        <v>32</v>
      </c>
      <c r="C56" s="23" t="s">
        <v>59</v>
      </c>
      <c r="D56" s="20">
        <v>6</v>
      </c>
      <c r="E56" s="22">
        <v>3.3E-4</v>
      </c>
      <c r="F56" s="22">
        <v>1.02E-4</v>
      </c>
      <c r="G56" s="22">
        <v>2.2800000000000001E-4</v>
      </c>
    </row>
    <row r="57" spans="1:7">
      <c r="A57" s="23" t="s">
        <v>32</v>
      </c>
      <c r="B57" s="23" t="s">
        <v>32</v>
      </c>
      <c r="C57" s="23" t="s">
        <v>181</v>
      </c>
      <c r="D57" s="20">
        <v>6</v>
      </c>
      <c r="E57" s="22">
        <v>1.401E-2</v>
      </c>
      <c r="F57" s="22">
        <v>1.401E-2</v>
      </c>
      <c r="G57" s="22">
        <v>0</v>
      </c>
    </row>
    <row r="58" spans="1:7">
      <c r="A58" s="23" t="s">
        <v>32</v>
      </c>
      <c r="B58" s="23" t="s">
        <v>32</v>
      </c>
      <c r="C58" s="23" t="s">
        <v>55</v>
      </c>
      <c r="D58" s="20">
        <v>6</v>
      </c>
      <c r="E58" s="22">
        <v>1.5E-3</v>
      </c>
      <c r="F58" s="22">
        <v>2.31E-4</v>
      </c>
      <c r="G58" s="22">
        <v>1.2689999999999999E-3</v>
      </c>
    </row>
    <row r="59" spans="1:7">
      <c r="A59" s="23" t="s">
        <v>32</v>
      </c>
      <c r="B59" s="23" t="s">
        <v>32</v>
      </c>
      <c r="C59" s="23" t="s">
        <v>172</v>
      </c>
      <c r="D59" s="20">
        <v>6</v>
      </c>
      <c r="E59" s="22">
        <v>4.7999999999999996E-4</v>
      </c>
      <c r="F59" s="22">
        <v>4.8000000000000001E-5</v>
      </c>
      <c r="G59" s="22">
        <v>4.3199999999999998E-4</v>
      </c>
    </row>
    <row r="60" spans="1:7">
      <c r="A60" s="23" t="s">
        <v>60</v>
      </c>
      <c r="B60" s="23" t="s">
        <v>60</v>
      </c>
      <c r="C60" s="23" t="s">
        <v>62</v>
      </c>
      <c r="D60" s="20">
        <v>6</v>
      </c>
      <c r="E60" s="22">
        <v>2.9999999999999997E-4</v>
      </c>
      <c r="F60" s="22">
        <v>1.4999999999999999E-4</v>
      </c>
      <c r="G60" s="22">
        <v>1.4999999999999999E-4</v>
      </c>
    </row>
    <row r="61" spans="1:7">
      <c r="A61" s="23" t="s">
        <v>32</v>
      </c>
      <c r="B61" s="23" t="s">
        <v>32</v>
      </c>
      <c r="C61" s="23" t="s">
        <v>63</v>
      </c>
      <c r="D61" s="20">
        <v>6</v>
      </c>
      <c r="E61" s="22">
        <v>1.5E-3</v>
      </c>
      <c r="F61" s="22">
        <v>1.694E-3</v>
      </c>
      <c r="G61" s="22">
        <v>-1.9399999999999995E-4</v>
      </c>
    </row>
    <row r="62" spans="1:7">
      <c r="A62" s="23" t="s">
        <v>32</v>
      </c>
      <c r="B62" s="23" t="s">
        <v>32</v>
      </c>
      <c r="C62" s="23" t="s">
        <v>64</v>
      </c>
      <c r="D62" s="20">
        <v>6</v>
      </c>
      <c r="E62" s="22">
        <v>2.3999999999999998E-3</v>
      </c>
      <c r="F62" s="22">
        <v>3.7500000000000001E-4</v>
      </c>
      <c r="G62" s="22">
        <v>2.0249999999999999E-3</v>
      </c>
    </row>
    <row r="63" spans="1:7">
      <c r="A63" s="23" t="s">
        <v>32</v>
      </c>
      <c r="B63" s="23" t="s">
        <v>32</v>
      </c>
      <c r="C63" s="23" t="s">
        <v>182</v>
      </c>
      <c r="D63" s="20">
        <v>6</v>
      </c>
      <c r="E63" s="22">
        <v>0</v>
      </c>
      <c r="F63" s="22">
        <v>1.9710000000000001E-3</v>
      </c>
      <c r="G63" s="22">
        <v>-1.9710000000000001E-3</v>
      </c>
    </row>
    <row r="64" spans="1:7">
      <c r="A64" s="23" t="s">
        <v>32</v>
      </c>
      <c r="B64" s="23" t="s">
        <v>32</v>
      </c>
      <c r="C64" s="23" t="s">
        <v>65</v>
      </c>
      <c r="D64" s="20">
        <v>6</v>
      </c>
      <c r="E64" s="22">
        <v>2.3999999999999998E-3</v>
      </c>
      <c r="F64" s="22">
        <v>8.9900000000000006E-4</v>
      </c>
      <c r="G64" s="22">
        <v>1.5009999999999997E-3</v>
      </c>
    </row>
    <row r="65" spans="1:7" ht="30">
      <c r="A65" s="23" t="s">
        <v>34</v>
      </c>
      <c r="B65" s="23" t="s">
        <v>34</v>
      </c>
      <c r="C65" s="23" t="s">
        <v>67</v>
      </c>
      <c r="D65" s="20">
        <v>6</v>
      </c>
      <c r="E65" s="22">
        <v>3.3E-4</v>
      </c>
      <c r="F65" s="22">
        <v>1.322E-3</v>
      </c>
      <c r="G65" s="22">
        <v>-9.9200000000000004E-4</v>
      </c>
    </row>
    <row r="66" spans="1:7">
      <c r="A66" s="23" t="s">
        <v>32</v>
      </c>
      <c r="B66" s="23" t="s">
        <v>32</v>
      </c>
      <c r="C66" s="23" t="s">
        <v>68</v>
      </c>
      <c r="D66" s="20">
        <v>6</v>
      </c>
      <c r="E66" s="22">
        <v>6.0000000000000001E-3</v>
      </c>
      <c r="F66" s="22">
        <v>2.9999999999999997E-4</v>
      </c>
      <c r="G66" s="22">
        <v>5.7000000000000002E-3</v>
      </c>
    </row>
    <row r="67" spans="1:7">
      <c r="A67" s="23" t="s">
        <v>32</v>
      </c>
      <c r="B67" s="23" t="s">
        <v>32</v>
      </c>
      <c r="C67" s="23" t="s">
        <v>183</v>
      </c>
      <c r="D67" s="20">
        <v>6</v>
      </c>
      <c r="E67" s="22">
        <v>0</v>
      </c>
      <c r="F67" s="22">
        <v>2.7300000000000002E-4</v>
      </c>
      <c r="G67" s="22">
        <v>-2.7300000000000002E-4</v>
      </c>
    </row>
    <row r="68" spans="1:7">
      <c r="A68" s="23" t="s">
        <v>32</v>
      </c>
      <c r="B68" s="23" t="s">
        <v>32</v>
      </c>
      <c r="C68" s="23" t="s">
        <v>184</v>
      </c>
      <c r="D68" s="20">
        <v>6</v>
      </c>
      <c r="E68" s="22">
        <v>4.7999999999999996E-4</v>
      </c>
      <c r="F68" s="22">
        <v>1.35E-4</v>
      </c>
      <c r="G68" s="22">
        <v>3.4499999999999993E-4</v>
      </c>
    </row>
    <row r="69" spans="1:7">
      <c r="A69" s="23" t="s">
        <v>32</v>
      </c>
      <c r="B69" s="23" t="s">
        <v>32</v>
      </c>
      <c r="C69" s="23" t="s">
        <v>69</v>
      </c>
      <c r="D69" s="20">
        <v>6</v>
      </c>
      <c r="E69" s="22">
        <v>1.4999999999999999E-4</v>
      </c>
      <c r="F69" s="22">
        <v>1.75E-4</v>
      </c>
      <c r="G69" s="22">
        <v>-2.5000000000000011E-5</v>
      </c>
    </row>
    <row r="70" spans="1:7">
      <c r="A70" s="23" t="s">
        <v>32</v>
      </c>
      <c r="B70" s="23" t="s">
        <v>32</v>
      </c>
      <c r="C70" s="23" t="s">
        <v>70</v>
      </c>
      <c r="D70" s="20">
        <v>6</v>
      </c>
      <c r="E70" s="22">
        <v>0</v>
      </c>
      <c r="F70" s="22">
        <v>7.2999999999999999E-5</v>
      </c>
      <c r="G70" s="22">
        <v>-7.2999999999999999E-5</v>
      </c>
    </row>
    <row r="71" spans="1:7">
      <c r="A71" s="23" t="s">
        <v>32</v>
      </c>
      <c r="B71" s="23" t="s">
        <v>32</v>
      </c>
      <c r="C71" s="23" t="s">
        <v>70</v>
      </c>
      <c r="D71" s="20">
        <v>6</v>
      </c>
      <c r="E71" s="22">
        <v>0</v>
      </c>
      <c r="F71" s="22">
        <v>1.3900000000000002E-4</v>
      </c>
      <c r="G71" s="22">
        <v>-1.3900000000000002E-4</v>
      </c>
    </row>
    <row r="72" spans="1:7">
      <c r="A72" s="23" t="s">
        <v>32</v>
      </c>
      <c r="B72" s="23" t="s">
        <v>32</v>
      </c>
      <c r="C72" s="23" t="s">
        <v>71</v>
      </c>
      <c r="D72" s="20">
        <v>6</v>
      </c>
      <c r="E72" s="22">
        <v>1.17E-3</v>
      </c>
      <c r="F72" s="22">
        <v>1.2799999999999999E-4</v>
      </c>
      <c r="G72" s="22">
        <v>1.042E-3</v>
      </c>
    </row>
    <row r="73" spans="1:7">
      <c r="A73" s="23" t="s">
        <v>32</v>
      </c>
      <c r="B73" s="23" t="s">
        <v>32</v>
      </c>
      <c r="C73" s="23" t="s">
        <v>72</v>
      </c>
      <c r="D73" s="20">
        <v>7</v>
      </c>
      <c r="E73" s="22">
        <v>8.9999999999999992E-5</v>
      </c>
      <c r="F73" s="22">
        <v>8.9999999999999992E-5</v>
      </c>
      <c r="G73" s="22">
        <v>0</v>
      </c>
    </row>
    <row r="74" spans="1:7">
      <c r="A74" s="23" t="s">
        <v>32</v>
      </c>
      <c r="B74" s="23" t="s">
        <v>32</v>
      </c>
      <c r="C74" s="23" t="s">
        <v>73</v>
      </c>
      <c r="D74" s="20">
        <v>6</v>
      </c>
      <c r="E74" s="22">
        <v>0</v>
      </c>
      <c r="F74" s="22">
        <v>2.3E-5</v>
      </c>
      <c r="G74" s="22">
        <v>-2.3E-5</v>
      </c>
    </row>
    <row r="75" spans="1:7" ht="30">
      <c r="A75" s="23" t="s">
        <v>32</v>
      </c>
      <c r="B75" s="23" t="s">
        <v>32</v>
      </c>
      <c r="C75" s="23" t="s">
        <v>46</v>
      </c>
      <c r="D75" s="20">
        <v>6</v>
      </c>
      <c r="E75" s="22">
        <v>0</v>
      </c>
      <c r="F75" s="22">
        <v>2.2000000000000001E-4</v>
      </c>
      <c r="G75" s="22">
        <v>-2.2000000000000001E-4</v>
      </c>
    </row>
    <row r="76" spans="1:7">
      <c r="A76" s="23" t="s">
        <v>32</v>
      </c>
      <c r="B76" s="23" t="s">
        <v>32</v>
      </c>
      <c r="C76" s="23" t="s">
        <v>74</v>
      </c>
      <c r="D76" s="20">
        <v>7</v>
      </c>
      <c r="E76" s="22">
        <v>0</v>
      </c>
      <c r="F76" s="22">
        <v>1.27E-4</v>
      </c>
      <c r="G76" s="22">
        <v>-1.27E-4</v>
      </c>
    </row>
    <row r="77" spans="1:7">
      <c r="A77" s="23" t="s">
        <v>32</v>
      </c>
      <c r="B77" s="23" t="s">
        <v>32</v>
      </c>
      <c r="C77" s="23" t="s">
        <v>75</v>
      </c>
      <c r="D77" s="20">
        <v>6</v>
      </c>
      <c r="E77" s="22">
        <v>6.6E-4</v>
      </c>
      <c r="F77" s="22">
        <v>2.9099999999999997E-4</v>
      </c>
      <c r="G77" s="22">
        <v>3.6900000000000002E-4</v>
      </c>
    </row>
    <row r="78" spans="1:7">
      <c r="A78" s="23" t="s">
        <v>32</v>
      </c>
      <c r="B78" s="23" t="s">
        <v>32</v>
      </c>
      <c r="C78" s="23" t="s">
        <v>76</v>
      </c>
      <c r="D78" s="20">
        <v>7</v>
      </c>
      <c r="E78" s="22">
        <v>4.7999999999999996E-4</v>
      </c>
      <c r="F78" s="22">
        <v>4.7599999999999997E-4</v>
      </c>
      <c r="G78" s="22">
        <v>3.9999999999999888E-6</v>
      </c>
    </row>
    <row r="79" spans="1:7">
      <c r="A79" s="23" t="s">
        <v>32</v>
      </c>
      <c r="B79" s="23" t="s">
        <v>32</v>
      </c>
      <c r="C79" s="23" t="s">
        <v>185</v>
      </c>
      <c r="D79" s="20">
        <v>6</v>
      </c>
      <c r="E79" s="22">
        <v>0</v>
      </c>
      <c r="F79" s="22">
        <v>5.3999999999999998E-5</v>
      </c>
      <c r="G79" s="22">
        <v>-5.3999999999999998E-5</v>
      </c>
    </row>
    <row r="80" spans="1:7">
      <c r="A80" s="23" t="s">
        <v>6</v>
      </c>
      <c r="B80" s="23" t="s">
        <v>6</v>
      </c>
      <c r="C80" s="23" t="s">
        <v>77</v>
      </c>
      <c r="D80" s="20">
        <v>4</v>
      </c>
      <c r="E80" s="22">
        <v>0.10998000000000001</v>
      </c>
      <c r="F80" s="22">
        <v>0.10240099999999999</v>
      </c>
      <c r="G80" s="22">
        <v>7.5790000000000163E-3</v>
      </c>
    </row>
    <row r="81" spans="1:7">
      <c r="A81" s="23" t="s">
        <v>32</v>
      </c>
      <c r="B81" s="23" t="s">
        <v>32</v>
      </c>
      <c r="C81" s="23" t="s">
        <v>186</v>
      </c>
      <c r="D81" s="20">
        <v>6</v>
      </c>
      <c r="E81" s="22">
        <v>0</v>
      </c>
      <c r="F81" s="22">
        <v>5.8599999999999993E-4</v>
      </c>
      <c r="G81" s="22">
        <v>-5.8599999999999993E-4</v>
      </c>
    </row>
    <row r="82" spans="1:7" ht="30">
      <c r="A82" s="23" t="s">
        <v>57</v>
      </c>
      <c r="B82" s="23" t="s">
        <v>57</v>
      </c>
      <c r="C82" s="23" t="s">
        <v>78</v>
      </c>
      <c r="D82" s="20">
        <v>6</v>
      </c>
      <c r="E82" s="22">
        <v>2.49E-3</v>
      </c>
      <c r="F82" s="22">
        <v>2.3999999999999998E-4</v>
      </c>
      <c r="G82" s="22">
        <v>2.2500000000000003E-3</v>
      </c>
    </row>
    <row r="83" spans="1:7">
      <c r="A83" s="23" t="s">
        <v>32</v>
      </c>
      <c r="B83" s="23" t="s">
        <v>32</v>
      </c>
      <c r="C83" s="23" t="s">
        <v>187</v>
      </c>
      <c r="D83" s="20">
        <v>6</v>
      </c>
      <c r="E83" s="22">
        <v>0</v>
      </c>
      <c r="F83" s="22">
        <v>4.9500000000000004E-3</v>
      </c>
      <c r="G83" s="22">
        <v>-4.9500000000000004E-3</v>
      </c>
    </row>
    <row r="84" spans="1:7">
      <c r="A84" s="23" t="s">
        <v>32</v>
      </c>
      <c r="B84" s="23" t="s">
        <v>32</v>
      </c>
      <c r="C84" s="23" t="s">
        <v>188</v>
      </c>
      <c r="D84" s="20">
        <v>6</v>
      </c>
      <c r="E84" s="22">
        <v>0</v>
      </c>
      <c r="F84" s="22">
        <v>6.9999999999999999E-4</v>
      </c>
      <c r="G84" s="22">
        <v>-6.9999999999999999E-4</v>
      </c>
    </row>
    <row r="85" spans="1:7">
      <c r="A85" s="23" t="s">
        <v>32</v>
      </c>
      <c r="B85" s="23" t="s">
        <v>32</v>
      </c>
      <c r="C85" s="23" t="s">
        <v>79</v>
      </c>
      <c r="D85" s="20">
        <v>6</v>
      </c>
      <c r="E85" s="22">
        <v>0.22128</v>
      </c>
      <c r="F85" s="22">
        <v>4.4260000000000002E-3</v>
      </c>
      <c r="G85" s="22">
        <v>0.21685399999999999</v>
      </c>
    </row>
    <row r="86" spans="1:7">
      <c r="A86" s="23" t="s">
        <v>32</v>
      </c>
      <c r="B86" s="23" t="s">
        <v>32</v>
      </c>
      <c r="C86" s="23" t="s">
        <v>189</v>
      </c>
      <c r="D86" s="20">
        <v>6</v>
      </c>
      <c r="E86" s="22">
        <v>0</v>
      </c>
      <c r="F86" s="22">
        <v>2.0000000000000001E-4</v>
      </c>
      <c r="G86" s="22">
        <v>-2.0000000000000001E-4</v>
      </c>
    </row>
    <row r="87" spans="1:7">
      <c r="A87" s="23" t="s">
        <v>32</v>
      </c>
      <c r="B87" s="23" t="s">
        <v>32</v>
      </c>
      <c r="C87" s="23" t="s">
        <v>80</v>
      </c>
      <c r="D87" s="20">
        <v>7</v>
      </c>
      <c r="E87" s="22">
        <v>8.9999999999999992E-5</v>
      </c>
      <c r="F87" s="22">
        <v>2.4000000000000001E-5</v>
      </c>
      <c r="G87" s="22">
        <v>6.5999999999999992E-5</v>
      </c>
    </row>
    <row r="88" spans="1:7">
      <c r="A88" s="23" t="s">
        <v>32</v>
      </c>
      <c r="B88" s="23" t="s">
        <v>32</v>
      </c>
      <c r="C88" s="23" t="s">
        <v>53</v>
      </c>
      <c r="D88" s="20">
        <v>5</v>
      </c>
      <c r="E88" s="22">
        <v>4.9800000000000001E-3</v>
      </c>
      <c r="F88" s="22">
        <v>1.663E-3</v>
      </c>
      <c r="G88" s="22">
        <v>3.3170000000000001E-3</v>
      </c>
    </row>
    <row r="89" spans="1:7">
      <c r="A89" s="23" t="s">
        <v>32</v>
      </c>
      <c r="B89" s="23" t="s">
        <v>32</v>
      </c>
      <c r="C89" s="23" t="s">
        <v>190</v>
      </c>
      <c r="D89" s="20">
        <v>6</v>
      </c>
      <c r="E89" s="22">
        <v>0</v>
      </c>
      <c r="F89" s="22">
        <v>8.7699999999999996E-4</v>
      </c>
      <c r="G89" s="22">
        <v>-8.7699999999999996E-4</v>
      </c>
    </row>
    <row r="90" spans="1:7">
      <c r="A90" s="23" t="s">
        <v>32</v>
      </c>
      <c r="B90" s="23" t="s">
        <v>32</v>
      </c>
      <c r="C90" s="23" t="s">
        <v>82</v>
      </c>
      <c r="D90" s="20">
        <v>5</v>
      </c>
      <c r="E90" s="22">
        <v>5.0999999999999997E-2</v>
      </c>
      <c r="F90" s="22">
        <v>4.0490000000000005E-2</v>
      </c>
      <c r="G90" s="22">
        <v>1.0509999999999992E-2</v>
      </c>
    </row>
    <row r="91" spans="1:7">
      <c r="A91" s="23" t="s">
        <v>32</v>
      </c>
      <c r="B91" s="23" t="s">
        <v>32</v>
      </c>
      <c r="C91" s="23" t="s">
        <v>83</v>
      </c>
      <c r="D91" s="20">
        <v>6</v>
      </c>
      <c r="E91" s="22">
        <v>2.9999999999999997E-5</v>
      </c>
      <c r="F91" s="22">
        <v>3.1999999999999999E-5</v>
      </c>
      <c r="G91" s="22">
        <v>-2.0000000000000012E-6</v>
      </c>
    </row>
    <row r="92" spans="1:7">
      <c r="A92" s="23" t="s">
        <v>32</v>
      </c>
      <c r="B92" s="23" t="s">
        <v>32</v>
      </c>
      <c r="C92" s="23" t="s">
        <v>165</v>
      </c>
      <c r="D92" s="20">
        <v>6</v>
      </c>
      <c r="E92" s="22">
        <v>8.9999999999999992E-5</v>
      </c>
      <c r="F92" s="22">
        <v>2.3099999999999998E-4</v>
      </c>
      <c r="G92" s="22">
        <v>-1.4099999999999998E-4</v>
      </c>
    </row>
    <row r="93" spans="1:7">
      <c r="A93" s="23" t="s">
        <v>32</v>
      </c>
      <c r="B93" s="23" t="s">
        <v>32</v>
      </c>
      <c r="C93" s="23" t="s">
        <v>84</v>
      </c>
      <c r="D93" s="20">
        <v>5</v>
      </c>
      <c r="E93" s="22">
        <v>1.848E-2</v>
      </c>
      <c r="F93" s="22">
        <v>2.4970000000000001E-3</v>
      </c>
      <c r="G93" s="22">
        <v>1.5983000000000001E-2</v>
      </c>
    </row>
    <row r="94" spans="1:7" ht="30">
      <c r="A94" s="23" t="s">
        <v>57</v>
      </c>
      <c r="B94" s="23" t="s">
        <v>57</v>
      </c>
      <c r="C94" s="23" t="s">
        <v>85</v>
      </c>
      <c r="D94" s="20">
        <v>5</v>
      </c>
      <c r="E94" s="22">
        <v>1.4999999999999999E-2</v>
      </c>
      <c r="F94" s="22">
        <v>1.2E-2</v>
      </c>
      <c r="G94" s="22">
        <v>2.9999999999999992E-3</v>
      </c>
    </row>
    <row r="95" spans="1:7">
      <c r="A95" s="23" t="s">
        <v>32</v>
      </c>
      <c r="B95" s="23" t="s">
        <v>32</v>
      </c>
      <c r="C95" s="23" t="s">
        <v>191</v>
      </c>
      <c r="D95" s="20">
        <v>6</v>
      </c>
      <c r="E95" s="22">
        <v>0</v>
      </c>
      <c r="F95" s="22">
        <v>5.8699999999999996E-4</v>
      </c>
      <c r="G95" s="22">
        <v>-5.8699999999999996E-4</v>
      </c>
    </row>
    <row r="96" spans="1:7">
      <c r="A96" s="23" t="s">
        <v>32</v>
      </c>
      <c r="B96" s="23" t="s">
        <v>32</v>
      </c>
      <c r="C96" s="23" t="s">
        <v>87</v>
      </c>
      <c r="D96" s="20">
        <v>6</v>
      </c>
      <c r="E96" s="22">
        <v>2.0099999999999996E-3</v>
      </c>
      <c r="F96" s="22">
        <v>4.4299999999999999E-3</v>
      </c>
      <c r="G96" s="22">
        <v>-2.4200000000000003E-3</v>
      </c>
    </row>
    <row r="97" spans="1:7">
      <c r="A97" s="23" t="s">
        <v>32</v>
      </c>
      <c r="B97" s="23" t="s">
        <v>32</v>
      </c>
      <c r="C97" s="23" t="s">
        <v>88</v>
      </c>
      <c r="D97" s="20">
        <v>6</v>
      </c>
      <c r="E97" s="22">
        <v>0</v>
      </c>
      <c r="F97" s="22">
        <v>1.5799999999999999E-4</v>
      </c>
      <c r="G97" s="22">
        <v>-1.5799999999999999E-4</v>
      </c>
    </row>
    <row r="98" spans="1:7" ht="30">
      <c r="A98" s="23" t="s">
        <v>35</v>
      </c>
      <c r="B98" s="23" t="s">
        <v>35</v>
      </c>
      <c r="C98" s="23" t="s">
        <v>86</v>
      </c>
      <c r="D98" s="20">
        <v>5</v>
      </c>
      <c r="E98" s="22">
        <v>3.15E-3</v>
      </c>
      <c r="F98" s="22">
        <v>2.7850000000000001E-3</v>
      </c>
      <c r="G98" s="22">
        <v>3.6499999999999987E-4</v>
      </c>
    </row>
    <row r="99" spans="1:7">
      <c r="A99" s="23" t="s">
        <v>32</v>
      </c>
      <c r="B99" s="23" t="s">
        <v>32</v>
      </c>
      <c r="C99" s="23" t="s">
        <v>89</v>
      </c>
      <c r="D99" s="20">
        <v>6</v>
      </c>
      <c r="E99" s="22">
        <v>2.9999999999999997E-4</v>
      </c>
      <c r="F99" s="22">
        <v>3.4E-5</v>
      </c>
      <c r="G99" s="22">
        <v>2.6599999999999996E-4</v>
      </c>
    </row>
    <row r="100" spans="1:7">
      <c r="A100" s="23" t="s">
        <v>32</v>
      </c>
      <c r="B100" s="23" t="s">
        <v>32</v>
      </c>
      <c r="C100" s="23" t="s">
        <v>90</v>
      </c>
      <c r="D100" s="20">
        <v>5</v>
      </c>
      <c r="E100" s="22">
        <v>1.9980000000000001E-2</v>
      </c>
      <c r="F100" s="22">
        <v>2.155E-2</v>
      </c>
      <c r="G100" s="22">
        <v>-1.5699999999999985E-3</v>
      </c>
    </row>
    <row r="101" spans="1:7" ht="30">
      <c r="A101" s="23" t="s">
        <v>57</v>
      </c>
      <c r="B101" s="23" t="s">
        <v>57</v>
      </c>
      <c r="C101" s="23" t="s">
        <v>91</v>
      </c>
      <c r="D101" s="20">
        <v>6</v>
      </c>
      <c r="E101" s="22">
        <v>1.1999999999999999E-3</v>
      </c>
      <c r="F101" s="22">
        <v>1.8900000000000001E-4</v>
      </c>
      <c r="G101" s="22">
        <v>1.011E-3</v>
      </c>
    </row>
    <row r="102" spans="1:7">
      <c r="A102" s="23" t="s">
        <v>60</v>
      </c>
      <c r="B102" s="23" t="s">
        <v>60</v>
      </c>
      <c r="C102" s="23" t="s">
        <v>92</v>
      </c>
      <c r="D102" s="20">
        <v>7</v>
      </c>
      <c r="E102" s="22">
        <v>8.9999999999999992E-5</v>
      </c>
      <c r="F102" s="22">
        <v>7.0000000000000007E-5</v>
      </c>
      <c r="G102" s="22">
        <v>1.9999999999999985E-5</v>
      </c>
    </row>
    <row r="103" spans="1:7">
      <c r="A103" s="23" t="s">
        <v>32</v>
      </c>
      <c r="B103" s="23" t="s">
        <v>32</v>
      </c>
      <c r="C103" s="23" t="s">
        <v>192</v>
      </c>
      <c r="D103" s="20">
        <v>6</v>
      </c>
      <c r="E103" s="22">
        <v>0</v>
      </c>
      <c r="F103" s="22">
        <v>3.2000000000000003E-4</v>
      </c>
      <c r="G103" s="22">
        <v>-3.2000000000000003E-4</v>
      </c>
    </row>
    <row r="104" spans="1:7">
      <c r="A104" s="23" t="s">
        <v>32</v>
      </c>
      <c r="B104" s="23" t="s">
        <v>32</v>
      </c>
      <c r="C104" s="23" t="s">
        <v>93</v>
      </c>
      <c r="D104" s="20">
        <v>6</v>
      </c>
      <c r="E104" s="22">
        <v>4.7999999999999996E-4</v>
      </c>
      <c r="F104" s="22">
        <v>1.3000000000000002E-4</v>
      </c>
      <c r="G104" s="22">
        <v>3.4999999999999994E-4</v>
      </c>
    </row>
    <row r="105" spans="1:7">
      <c r="A105" s="23" t="s">
        <v>32</v>
      </c>
      <c r="B105" s="23" t="s">
        <v>32</v>
      </c>
      <c r="C105" s="23" t="s">
        <v>94</v>
      </c>
      <c r="D105" s="20">
        <v>7</v>
      </c>
      <c r="E105" s="22">
        <v>2.9999999999999997E-5</v>
      </c>
      <c r="F105" s="22">
        <v>4.4999999999999996E-5</v>
      </c>
      <c r="G105" s="22">
        <v>-1.4999999999999999E-5</v>
      </c>
    </row>
    <row r="106" spans="1:7">
      <c r="A106" s="23" t="s">
        <v>31</v>
      </c>
      <c r="B106" s="23" t="s">
        <v>31</v>
      </c>
      <c r="C106" s="23" t="s">
        <v>96</v>
      </c>
      <c r="D106" s="20">
        <v>7</v>
      </c>
      <c r="E106" s="22">
        <v>0</v>
      </c>
      <c r="F106" s="22">
        <v>2.9999999999999997E-5</v>
      </c>
      <c r="G106" s="22">
        <v>-2.9999999999999997E-5</v>
      </c>
    </row>
    <row r="107" spans="1:7" ht="90">
      <c r="A107" s="23" t="s">
        <v>32</v>
      </c>
      <c r="B107" s="23" t="s">
        <v>32</v>
      </c>
      <c r="C107" s="23" t="s">
        <v>97</v>
      </c>
      <c r="D107" s="20">
        <v>4</v>
      </c>
      <c r="E107" s="22">
        <v>1.4999999999999999E-2</v>
      </c>
      <c r="F107" s="22">
        <v>6.8310000000000003E-3</v>
      </c>
      <c r="G107" s="22">
        <v>8.1689999999999992E-3</v>
      </c>
    </row>
    <row r="108" spans="1:7">
      <c r="A108" s="23" t="s">
        <v>32</v>
      </c>
      <c r="B108" s="23" t="s">
        <v>32</v>
      </c>
      <c r="C108" s="23" t="s">
        <v>193</v>
      </c>
      <c r="D108" s="20">
        <v>7</v>
      </c>
      <c r="E108" s="22">
        <v>0</v>
      </c>
      <c r="F108" s="22">
        <v>7.4999999999999993E-5</v>
      </c>
      <c r="G108" s="22">
        <v>-7.4999999999999993E-5</v>
      </c>
    </row>
    <row r="109" spans="1:7">
      <c r="A109" s="23" t="s">
        <v>48</v>
      </c>
      <c r="B109" s="23" t="s">
        <v>48</v>
      </c>
      <c r="C109" s="23" t="s">
        <v>81</v>
      </c>
      <c r="D109" s="20">
        <v>6</v>
      </c>
      <c r="E109" s="22">
        <v>8.9999999999999992E-5</v>
      </c>
      <c r="F109" s="22">
        <v>3.3299999999999996E-4</v>
      </c>
      <c r="G109" s="22">
        <v>-2.4299999999999997E-4</v>
      </c>
    </row>
    <row r="110" spans="1:7">
      <c r="A110" s="23" t="s">
        <v>32</v>
      </c>
      <c r="B110" s="23" t="s">
        <v>32</v>
      </c>
      <c r="C110" s="23" t="s">
        <v>99</v>
      </c>
      <c r="D110" s="20">
        <v>6</v>
      </c>
      <c r="E110" s="22">
        <v>2.9999999999999997E-4</v>
      </c>
      <c r="F110" s="22">
        <v>2.22E-4</v>
      </c>
      <c r="G110" s="22">
        <v>7.7999999999999971E-5</v>
      </c>
    </row>
    <row r="111" spans="1:7">
      <c r="A111" s="23" t="s">
        <v>6</v>
      </c>
      <c r="B111" s="23" t="s">
        <v>6</v>
      </c>
      <c r="C111" s="23" t="s">
        <v>100</v>
      </c>
      <c r="D111" s="20">
        <v>4</v>
      </c>
      <c r="E111" s="22">
        <v>8.9969999999999994E-2</v>
      </c>
      <c r="F111" s="22">
        <v>3.9640000000000002E-2</v>
      </c>
      <c r="G111" s="22">
        <v>5.0329999999999993E-2</v>
      </c>
    </row>
    <row r="112" spans="1:7">
      <c r="A112" s="23" t="s">
        <v>32</v>
      </c>
      <c r="B112" s="23" t="s">
        <v>32</v>
      </c>
      <c r="C112" s="23" t="s">
        <v>101</v>
      </c>
      <c r="D112" s="20">
        <v>6</v>
      </c>
      <c r="E112" s="22">
        <v>1.5300000000000001E-3</v>
      </c>
      <c r="F112" s="22">
        <v>4.0000000000000003E-5</v>
      </c>
      <c r="G112" s="22">
        <v>1.49E-3</v>
      </c>
    </row>
    <row r="113" spans="1:7">
      <c r="A113" s="23" t="s">
        <v>32</v>
      </c>
      <c r="B113" s="23" t="s">
        <v>32</v>
      </c>
      <c r="C113" s="23" t="s">
        <v>177</v>
      </c>
      <c r="D113" s="20">
        <v>6</v>
      </c>
      <c r="E113" s="22">
        <v>0</v>
      </c>
      <c r="F113" s="22">
        <v>1.7E-5</v>
      </c>
      <c r="G113" s="22">
        <v>-1.7E-5</v>
      </c>
    </row>
    <row r="114" spans="1:7" ht="30">
      <c r="A114" s="23" t="s">
        <v>34</v>
      </c>
      <c r="B114" s="23" t="s">
        <v>34</v>
      </c>
      <c r="C114" s="23" t="s">
        <v>102</v>
      </c>
      <c r="D114" s="20">
        <v>7</v>
      </c>
      <c r="E114" s="22">
        <v>0</v>
      </c>
      <c r="F114" s="22">
        <v>1.5200000000000001E-4</v>
      </c>
      <c r="G114" s="22">
        <v>-1.5200000000000001E-4</v>
      </c>
    </row>
    <row r="115" spans="1:7" ht="30">
      <c r="A115" s="23" t="s">
        <v>6</v>
      </c>
      <c r="B115" s="23" t="s">
        <v>6</v>
      </c>
      <c r="C115" s="23" t="s">
        <v>194</v>
      </c>
      <c r="D115" s="20">
        <v>6</v>
      </c>
      <c r="E115" s="22">
        <v>0</v>
      </c>
      <c r="F115" s="22">
        <v>2.2499999999999999E-4</v>
      </c>
      <c r="G115" s="22">
        <v>-2.2499999999999999E-4</v>
      </c>
    </row>
    <row r="116" spans="1:7">
      <c r="A116" s="23" t="s">
        <v>32</v>
      </c>
      <c r="B116" s="23" t="s">
        <v>32</v>
      </c>
      <c r="C116" s="23" t="s">
        <v>103</v>
      </c>
      <c r="D116" s="20">
        <v>5</v>
      </c>
      <c r="E116" s="22">
        <v>4.7999999999999996E-3</v>
      </c>
      <c r="F116" s="22">
        <v>2.428E-3</v>
      </c>
      <c r="G116" s="22">
        <v>2.3719999999999995E-3</v>
      </c>
    </row>
    <row r="117" spans="1:7">
      <c r="A117" s="23" t="s">
        <v>32</v>
      </c>
      <c r="B117" s="23" t="s">
        <v>32</v>
      </c>
      <c r="C117" s="23" t="s">
        <v>104</v>
      </c>
      <c r="D117" s="20">
        <v>5</v>
      </c>
      <c r="E117" s="22">
        <v>2.58E-2</v>
      </c>
      <c r="F117" s="22">
        <v>1.2810999999999999E-2</v>
      </c>
      <c r="G117" s="22">
        <v>1.2989000000000001E-2</v>
      </c>
    </row>
    <row r="118" spans="1:7" ht="30">
      <c r="A118" s="23" t="s">
        <v>34</v>
      </c>
      <c r="B118" s="23" t="s">
        <v>34</v>
      </c>
      <c r="C118" s="23" t="s">
        <v>105</v>
      </c>
      <c r="D118" s="20">
        <v>6</v>
      </c>
      <c r="E118" s="22">
        <v>1.2900000000000001E-3</v>
      </c>
      <c r="F118" s="22">
        <v>1.5499999999999997E-3</v>
      </c>
      <c r="G118" s="22">
        <v>-2.599999999999996E-4</v>
      </c>
    </row>
    <row r="119" spans="1:7" ht="30">
      <c r="A119" s="23" t="s">
        <v>57</v>
      </c>
      <c r="B119" s="23" t="s">
        <v>57</v>
      </c>
      <c r="C119" s="23" t="s">
        <v>106</v>
      </c>
      <c r="D119" s="20">
        <v>6</v>
      </c>
      <c r="E119" s="22">
        <v>1.4999999999999999E-4</v>
      </c>
      <c r="F119" s="22">
        <v>5.4699999999999996E-4</v>
      </c>
      <c r="G119" s="22">
        <v>-3.97E-4</v>
      </c>
    </row>
    <row r="120" spans="1:7">
      <c r="A120" s="23" t="s">
        <v>32</v>
      </c>
      <c r="B120" s="23" t="s">
        <v>32</v>
      </c>
      <c r="C120" s="23" t="s">
        <v>107</v>
      </c>
      <c r="D120" s="20">
        <v>7</v>
      </c>
      <c r="E120" s="22">
        <v>0</v>
      </c>
      <c r="F120" s="22">
        <v>2.4499999999999999E-4</v>
      </c>
      <c r="G120" s="22">
        <v>-2.4499999999999999E-4</v>
      </c>
    </row>
    <row r="121" spans="1:7">
      <c r="A121" s="23" t="s">
        <v>31</v>
      </c>
      <c r="B121" s="23" t="s">
        <v>31</v>
      </c>
      <c r="C121" s="23" t="s">
        <v>195</v>
      </c>
      <c r="D121" s="20">
        <v>7</v>
      </c>
      <c r="E121" s="22">
        <v>0</v>
      </c>
      <c r="F121" s="22">
        <v>1.3100000000000001E-4</v>
      </c>
      <c r="G121" s="22">
        <v>-1.3100000000000001E-4</v>
      </c>
    </row>
    <row r="122" spans="1:7">
      <c r="A122" s="23" t="s">
        <v>31</v>
      </c>
      <c r="B122" s="23" t="s">
        <v>31</v>
      </c>
      <c r="C122" s="23" t="s">
        <v>108</v>
      </c>
      <c r="D122" s="20">
        <v>7</v>
      </c>
      <c r="E122" s="22">
        <v>0</v>
      </c>
      <c r="F122" s="22">
        <v>9.9999999999999995E-7</v>
      </c>
      <c r="G122" s="22">
        <v>-9.9999999999999995E-7</v>
      </c>
    </row>
    <row r="123" spans="1:7">
      <c r="A123" s="23" t="s">
        <v>32</v>
      </c>
      <c r="B123" s="23" t="s">
        <v>32</v>
      </c>
      <c r="C123" s="23" t="s">
        <v>109</v>
      </c>
      <c r="D123" s="20">
        <v>6</v>
      </c>
      <c r="E123" s="22">
        <v>3.0000000000000001E-3</v>
      </c>
      <c r="F123" s="22">
        <v>1.5900000000000001E-3</v>
      </c>
      <c r="G123" s="22">
        <v>1.41E-3</v>
      </c>
    </row>
    <row r="124" spans="1:7">
      <c r="A124" s="23" t="s">
        <v>32</v>
      </c>
      <c r="B124" s="23" t="s">
        <v>32</v>
      </c>
      <c r="C124" s="23" t="s">
        <v>110</v>
      </c>
      <c r="D124" s="20">
        <v>6</v>
      </c>
      <c r="E124" s="22">
        <v>0</v>
      </c>
      <c r="F124" s="22">
        <v>7.2999999999999999E-5</v>
      </c>
      <c r="G124" s="22">
        <v>-7.2999999999999999E-5</v>
      </c>
    </row>
    <row r="125" spans="1:7">
      <c r="A125" s="23" t="s">
        <v>32</v>
      </c>
      <c r="B125" s="23" t="s">
        <v>32</v>
      </c>
      <c r="C125" s="23" t="s">
        <v>111</v>
      </c>
      <c r="D125" s="20">
        <v>7</v>
      </c>
      <c r="E125" s="22">
        <v>0</v>
      </c>
      <c r="F125" s="22">
        <v>3.8000000000000002E-5</v>
      </c>
      <c r="G125" s="22">
        <v>-3.8000000000000002E-5</v>
      </c>
    </row>
    <row r="126" spans="1:7" ht="30">
      <c r="A126" s="23" t="s">
        <v>35</v>
      </c>
      <c r="B126" s="23" t="s">
        <v>35</v>
      </c>
      <c r="C126" s="23" t="s">
        <v>169</v>
      </c>
      <c r="D126" s="20">
        <v>6</v>
      </c>
      <c r="E126" s="22">
        <v>0</v>
      </c>
      <c r="F126" s="22">
        <v>2.5000000000000001E-4</v>
      </c>
      <c r="G126" s="22">
        <v>-2.5000000000000001E-4</v>
      </c>
    </row>
    <row r="127" spans="1:7">
      <c r="A127" s="23" t="s">
        <v>32</v>
      </c>
      <c r="B127" s="23" t="s">
        <v>32</v>
      </c>
      <c r="C127" s="23" t="s">
        <v>112</v>
      </c>
      <c r="D127" s="20">
        <v>6</v>
      </c>
      <c r="E127" s="22">
        <v>5.1000000000000004E-4</v>
      </c>
      <c r="F127" s="22">
        <v>7.8999999999999996E-5</v>
      </c>
      <c r="G127" s="22">
        <v>4.3100000000000007E-4</v>
      </c>
    </row>
    <row r="128" spans="1:7">
      <c r="A128" s="23" t="s">
        <v>32</v>
      </c>
      <c r="B128" s="23" t="s">
        <v>32</v>
      </c>
      <c r="C128" s="23" t="s">
        <v>58</v>
      </c>
      <c r="D128" s="20">
        <v>6</v>
      </c>
      <c r="E128" s="22">
        <v>9.8999999999999999E-4</v>
      </c>
      <c r="F128" s="22">
        <v>9.9999999999999995E-7</v>
      </c>
      <c r="G128" s="22">
        <v>9.8900000000000008E-4</v>
      </c>
    </row>
    <row r="129" spans="1:7">
      <c r="A129" s="23" t="s">
        <v>32</v>
      </c>
      <c r="B129" s="23" t="s">
        <v>32</v>
      </c>
      <c r="C129" s="23" t="s">
        <v>113</v>
      </c>
      <c r="D129" s="20">
        <v>7</v>
      </c>
      <c r="E129" s="22">
        <v>0</v>
      </c>
      <c r="F129" s="22">
        <v>9.5000000000000005E-5</v>
      </c>
      <c r="G129" s="22">
        <v>-9.5000000000000005E-5</v>
      </c>
    </row>
    <row r="130" spans="1:7">
      <c r="A130" s="23" t="s">
        <v>32</v>
      </c>
      <c r="B130" s="23" t="s">
        <v>32</v>
      </c>
      <c r="C130" s="23" t="s">
        <v>114</v>
      </c>
      <c r="D130" s="20">
        <v>6</v>
      </c>
      <c r="E130" s="22">
        <v>1.4999999999999999E-4</v>
      </c>
      <c r="F130" s="22">
        <v>1.02E-4</v>
      </c>
      <c r="G130" s="22">
        <v>4.7999999999999988E-5</v>
      </c>
    </row>
    <row r="131" spans="1:7">
      <c r="A131" s="23" t="s">
        <v>32</v>
      </c>
      <c r="B131" s="23" t="s">
        <v>32</v>
      </c>
      <c r="C131" s="23" t="s">
        <v>196</v>
      </c>
      <c r="D131" s="20">
        <v>6</v>
      </c>
      <c r="E131" s="22">
        <v>0</v>
      </c>
      <c r="F131" s="22">
        <v>6.0999999999999997E-4</v>
      </c>
      <c r="G131" s="22">
        <v>-6.0999999999999997E-4</v>
      </c>
    </row>
    <row r="132" spans="1:7">
      <c r="A132" s="23" t="s">
        <v>32</v>
      </c>
      <c r="B132" s="23" t="s">
        <v>32</v>
      </c>
      <c r="C132" s="23" t="s">
        <v>115</v>
      </c>
      <c r="D132" s="20">
        <v>6</v>
      </c>
      <c r="E132" s="22">
        <v>3.8999999999999999E-4</v>
      </c>
      <c r="F132" s="22">
        <v>4.2299999999999998E-4</v>
      </c>
      <c r="G132" s="22">
        <v>-3.2999999999999989E-5</v>
      </c>
    </row>
    <row r="133" spans="1:7">
      <c r="A133" s="23" t="s">
        <v>32</v>
      </c>
      <c r="B133" s="23" t="s">
        <v>32</v>
      </c>
      <c r="C133" s="23" t="s">
        <v>116</v>
      </c>
      <c r="D133" s="20">
        <v>6</v>
      </c>
      <c r="E133" s="22">
        <v>3.5999999999999997E-4</v>
      </c>
      <c r="F133" s="22">
        <v>7.7999999999999999E-5</v>
      </c>
      <c r="G133" s="22">
        <v>2.8199999999999997E-4</v>
      </c>
    </row>
    <row r="134" spans="1:7">
      <c r="A134" s="23" t="s">
        <v>32</v>
      </c>
      <c r="B134" s="23" t="s">
        <v>32</v>
      </c>
      <c r="C134" s="23" t="s">
        <v>197</v>
      </c>
      <c r="D134" s="20">
        <v>6</v>
      </c>
      <c r="E134" s="22">
        <v>0</v>
      </c>
      <c r="F134" s="22">
        <v>1.2215999999999999E-2</v>
      </c>
      <c r="G134" s="22">
        <v>-1.2215999999999999E-2</v>
      </c>
    </row>
    <row r="135" spans="1:7">
      <c r="A135" s="23" t="s">
        <v>32</v>
      </c>
      <c r="B135" s="23" t="s">
        <v>32</v>
      </c>
      <c r="C135" s="23" t="s">
        <v>197</v>
      </c>
      <c r="D135" s="20">
        <v>6</v>
      </c>
      <c r="E135" s="22">
        <v>0</v>
      </c>
      <c r="F135" s="22">
        <v>9.9900000000000006E-3</v>
      </c>
      <c r="G135" s="22">
        <v>-9.9900000000000006E-3</v>
      </c>
    </row>
    <row r="136" spans="1:7">
      <c r="A136" s="23" t="s">
        <v>32</v>
      </c>
      <c r="B136" s="23" t="s">
        <v>32</v>
      </c>
      <c r="C136" s="23" t="s">
        <v>198</v>
      </c>
      <c r="D136" s="20">
        <v>7</v>
      </c>
      <c r="E136" s="22">
        <v>0</v>
      </c>
      <c r="F136" s="22">
        <v>1.5680000000000002E-3</v>
      </c>
      <c r="G136" s="22">
        <v>-1.5680000000000002E-3</v>
      </c>
    </row>
    <row r="137" spans="1:7">
      <c r="A137" s="23" t="s">
        <v>32</v>
      </c>
      <c r="B137" s="23" t="s">
        <v>32</v>
      </c>
      <c r="C137" s="23" t="s">
        <v>199</v>
      </c>
      <c r="D137" s="20">
        <v>6</v>
      </c>
      <c r="E137" s="22">
        <v>0</v>
      </c>
      <c r="F137" s="22">
        <v>5.0199999999999993E-3</v>
      </c>
      <c r="G137" s="22">
        <v>-5.0199999999999993E-3</v>
      </c>
    </row>
    <row r="138" spans="1:7">
      <c r="A138" s="23" t="s">
        <v>32</v>
      </c>
      <c r="B138" s="23" t="s">
        <v>32</v>
      </c>
      <c r="C138" s="23" t="s">
        <v>200</v>
      </c>
      <c r="D138" s="20">
        <v>7</v>
      </c>
      <c r="E138" s="22">
        <v>0</v>
      </c>
      <c r="F138" s="22">
        <v>5.1999999999999997E-5</v>
      </c>
      <c r="G138" s="22">
        <v>-5.1999999999999997E-5</v>
      </c>
    </row>
    <row r="139" spans="1:7">
      <c r="A139" s="23" t="s">
        <v>32</v>
      </c>
      <c r="B139" s="23" t="s">
        <v>32</v>
      </c>
      <c r="C139" s="23" t="s">
        <v>117</v>
      </c>
      <c r="D139" s="20">
        <v>7</v>
      </c>
      <c r="E139" s="22">
        <v>8.9999999999999992E-5</v>
      </c>
      <c r="F139" s="22">
        <v>8.9999999999999992E-5</v>
      </c>
      <c r="G139" s="22">
        <v>0</v>
      </c>
    </row>
    <row r="140" spans="1:7">
      <c r="A140" s="23" t="s">
        <v>32</v>
      </c>
      <c r="B140" s="23" t="s">
        <v>32</v>
      </c>
      <c r="C140" s="23" t="s">
        <v>118</v>
      </c>
      <c r="D140" s="20">
        <v>7</v>
      </c>
      <c r="E140" s="22">
        <v>5.9999999999999995E-5</v>
      </c>
      <c r="F140" s="22">
        <v>4.2000000000000004E-5</v>
      </c>
      <c r="G140" s="22">
        <v>1.799999999999999E-5</v>
      </c>
    </row>
    <row r="141" spans="1:7">
      <c r="A141" s="23" t="s">
        <v>32</v>
      </c>
      <c r="B141" s="23" t="s">
        <v>32</v>
      </c>
      <c r="C141" s="23" t="s">
        <v>119</v>
      </c>
      <c r="D141" s="20">
        <v>6</v>
      </c>
      <c r="E141" s="22">
        <v>2.9999999999999997E-4</v>
      </c>
      <c r="F141" s="22">
        <v>7.0999999999999991E-4</v>
      </c>
      <c r="G141" s="22">
        <v>-4.0999999999999994E-4</v>
      </c>
    </row>
    <row r="142" spans="1:7">
      <c r="A142" s="23" t="s">
        <v>32</v>
      </c>
      <c r="B142" s="23" t="s">
        <v>32</v>
      </c>
      <c r="C142" s="23" t="s">
        <v>55</v>
      </c>
      <c r="D142" s="20">
        <v>6</v>
      </c>
      <c r="E142" s="22">
        <v>2.9999999999999997E-4</v>
      </c>
      <c r="F142" s="22">
        <v>3.9999999999999998E-6</v>
      </c>
      <c r="G142" s="22">
        <v>2.9599999999999998E-4</v>
      </c>
    </row>
    <row r="143" spans="1:7" ht="30">
      <c r="A143" s="23" t="s">
        <v>32</v>
      </c>
      <c r="B143" s="23" t="s">
        <v>32</v>
      </c>
      <c r="C143" s="23" t="s">
        <v>120</v>
      </c>
      <c r="D143" s="20">
        <v>6</v>
      </c>
      <c r="E143" s="22">
        <v>2.9999999999999997E-4</v>
      </c>
      <c r="F143" s="22">
        <v>1.9000000000000001E-4</v>
      </c>
      <c r="G143" s="22">
        <v>1.0999999999999996E-4</v>
      </c>
    </row>
    <row r="144" spans="1:7">
      <c r="A144" s="23" t="s">
        <v>32</v>
      </c>
      <c r="B144" s="23" t="s">
        <v>32</v>
      </c>
      <c r="C144" s="23" t="s">
        <v>201</v>
      </c>
      <c r="D144" s="20">
        <v>6</v>
      </c>
      <c r="E144" s="22">
        <v>5.0700000000000002E-2</v>
      </c>
      <c r="F144" s="22">
        <v>5.0692000000000001E-2</v>
      </c>
      <c r="G144" s="22">
        <v>8.0000000000010618E-6</v>
      </c>
    </row>
    <row r="145" spans="1:7">
      <c r="A145" s="23" t="s">
        <v>32</v>
      </c>
      <c r="B145" s="23" t="s">
        <v>32</v>
      </c>
      <c r="C145" s="23" t="s">
        <v>98</v>
      </c>
      <c r="D145" s="20">
        <v>6</v>
      </c>
      <c r="E145" s="22">
        <v>0</v>
      </c>
      <c r="F145" s="22">
        <v>7.6900000000000004E-4</v>
      </c>
      <c r="G145" s="22">
        <v>-7.6900000000000004E-4</v>
      </c>
    </row>
    <row r="146" spans="1:7">
      <c r="A146" s="23" t="s">
        <v>32</v>
      </c>
      <c r="B146" s="23" t="s">
        <v>32</v>
      </c>
      <c r="C146" s="23" t="s">
        <v>121</v>
      </c>
      <c r="D146" s="20">
        <v>6</v>
      </c>
      <c r="E146" s="22">
        <v>1.5E-3</v>
      </c>
      <c r="F146" s="22">
        <v>3.258E-3</v>
      </c>
      <c r="G146" s="22">
        <v>-1.758E-3</v>
      </c>
    </row>
    <row r="147" spans="1:7" ht="30">
      <c r="A147" s="23" t="s">
        <v>35</v>
      </c>
      <c r="B147" s="23" t="s">
        <v>35</v>
      </c>
      <c r="C147" s="23" t="s">
        <v>122</v>
      </c>
      <c r="D147" s="20">
        <v>7</v>
      </c>
      <c r="E147" s="22">
        <v>0</v>
      </c>
      <c r="F147" s="22">
        <v>5.7000000000000003E-5</v>
      </c>
      <c r="G147" s="22">
        <v>-5.7000000000000003E-5</v>
      </c>
    </row>
    <row r="148" spans="1:7">
      <c r="A148" s="23" t="s">
        <v>32</v>
      </c>
      <c r="B148" s="23" t="s">
        <v>32</v>
      </c>
      <c r="C148" s="23" t="s">
        <v>123</v>
      </c>
      <c r="D148" s="20">
        <v>7</v>
      </c>
      <c r="E148" s="22">
        <v>8.9999999999999992E-5</v>
      </c>
      <c r="F148" s="22">
        <v>8.9999999999999992E-5</v>
      </c>
      <c r="G148" s="22">
        <v>0</v>
      </c>
    </row>
    <row r="149" spans="1:7">
      <c r="A149" s="23" t="s">
        <v>32</v>
      </c>
      <c r="B149" s="23" t="s">
        <v>32</v>
      </c>
      <c r="C149" s="23" t="s">
        <v>79</v>
      </c>
      <c r="D149" s="20">
        <v>6</v>
      </c>
      <c r="E149" s="22">
        <v>2.0999999999999998E-4</v>
      </c>
      <c r="F149" s="22">
        <v>5.1000000000000004E-4</v>
      </c>
      <c r="G149" s="22">
        <v>-3.0000000000000003E-4</v>
      </c>
    </row>
    <row r="150" spans="1:7">
      <c r="A150" s="23" t="s">
        <v>32</v>
      </c>
      <c r="B150" s="23" t="s">
        <v>32</v>
      </c>
      <c r="C150" s="23" t="s">
        <v>124</v>
      </c>
      <c r="D150" s="20">
        <v>7</v>
      </c>
      <c r="E150" s="22">
        <v>2.9999999999999997E-4</v>
      </c>
      <c r="F150" s="22">
        <v>2.9999999999999997E-4</v>
      </c>
      <c r="G150" s="22">
        <v>0</v>
      </c>
    </row>
    <row r="151" spans="1:7">
      <c r="A151" s="23" t="s">
        <v>32</v>
      </c>
      <c r="B151" s="23" t="s">
        <v>32</v>
      </c>
      <c r="C151" s="23" t="s">
        <v>202</v>
      </c>
      <c r="D151" s="20">
        <v>6</v>
      </c>
      <c r="E151" s="22">
        <v>8.9999999999999992E-5</v>
      </c>
      <c r="F151" s="22">
        <v>2.6499999999999999E-4</v>
      </c>
      <c r="G151" s="22">
        <v>-1.75E-4</v>
      </c>
    </row>
    <row r="152" spans="1:7">
      <c r="A152" s="23" t="s">
        <v>32</v>
      </c>
      <c r="B152" s="23" t="s">
        <v>32</v>
      </c>
      <c r="C152" s="23" t="s">
        <v>203</v>
      </c>
      <c r="D152" s="20">
        <v>6</v>
      </c>
      <c r="E152" s="22">
        <v>0</v>
      </c>
      <c r="F152" s="22">
        <v>1.168E-3</v>
      </c>
      <c r="G152" s="22">
        <v>-1.168E-3</v>
      </c>
    </row>
    <row r="153" spans="1:7">
      <c r="A153" s="23" t="s">
        <v>32</v>
      </c>
      <c r="B153" s="23" t="s">
        <v>32</v>
      </c>
      <c r="C153" s="23" t="s">
        <v>126</v>
      </c>
      <c r="D153" s="20">
        <v>7</v>
      </c>
      <c r="E153" s="22">
        <v>0</v>
      </c>
      <c r="F153" s="22">
        <v>1.4000000000000001E-4</v>
      </c>
      <c r="G153" s="22">
        <v>-1.4000000000000001E-4</v>
      </c>
    </row>
    <row r="154" spans="1:7">
      <c r="A154" s="23" t="s">
        <v>32</v>
      </c>
      <c r="B154" s="23" t="s">
        <v>32</v>
      </c>
      <c r="C154" s="23" t="s">
        <v>127</v>
      </c>
      <c r="D154" s="20">
        <v>7</v>
      </c>
      <c r="E154" s="22">
        <v>0</v>
      </c>
      <c r="F154" s="22">
        <v>7.8200000000000003E-4</v>
      </c>
      <c r="G154" s="22">
        <v>-7.8200000000000003E-4</v>
      </c>
    </row>
    <row r="155" spans="1:7">
      <c r="A155" s="23" t="s">
        <v>32</v>
      </c>
      <c r="B155" s="23" t="s">
        <v>32</v>
      </c>
      <c r="C155" s="23" t="s">
        <v>204</v>
      </c>
      <c r="D155" s="20">
        <v>6</v>
      </c>
      <c r="E155" s="22">
        <v>0</v>
      </c>
      <c r="F155" s="22">
        <v>3.0299999999999999E-4</v>
      </c>
      <c r="G155" s="22">
        <v>-3.0299999999999999E-4</v>
      </c>
    </row>
    <row r="156" spans="1:7">
      <c r="A156" s="23" t="s">
        <v>32</v>
      </c>
      <c r="B156" s="23" t="s">
        <v>32</v>
      </c>
      <c r="C156" s="23" t="s">
        <v>205</v>
      </c>
      <c r="D156" s="20">
        <v>6</v>
      </c>
      <c r="E156" s="22">
        <v>2.9999999999999997E-4</v>
      </c>
      <c r="F156" s="22">
        <v>2.7900000000000001E-4</v>
      </c>
      <c r="G156" s="22">
        <v>2.0999999999999968E-5</v>
      </c>
    </row>
    <row r="157" spans="1:7">
      <c r="A157" s="23" t="s">
        <v>32</v>
      </c>
      <c r="B157" s="23" t="s">
        <v>32</v>
      </c>
      <c r="C157" s="23" t="s">
        <v>128</v>
      </c>
      <c r="D157" s="20">
        <v>6</v>
      </c>
      <c r="E157" s="22">
        <v>5.9999999999999995E-4</v>
      </c>
      <c r="F157" s="22">
        <v>2.9999999999999997E-4</v>
      </c>
      <c r="G157" s="22">
        <v>2.9999999999999997E-4</v>
      </c>
    </row>
    <row r="158" spans="1:7">
      <c r="A158" s="23" t="s">
        <v>32</v>
      </c>
      <c r="B158" s="23" t="s">
        <v>32</v>
      </c>
      <c r="C158" s="23" t="s">
        <v>129</v>
      </c>
      <c r="D158" s="20">
        <v>7</v>
      </c>
      <c r="E158" s="22">
        <v>0</v>
      </c>
      <c r="F158" s="22">
        <v>3.8000000000000002E-5</v>
      </c>
      <c r="G158" s="22">
        <v>-3.8000000000000002E-5</v>
      </c>
    </row>
    <row r="159" spans="1:7">
      <c r="A159" s="23" t="s">
        <v>32</v>
      </c>
      <c r="B159" s="23" t="s">
        <v>32</v>
      </c>
      <c r="C159" s="23" t="s">
        <v>206</v>
      </c>
      <c r="D159" s="20">
        <v>6</v>
      </c>
      <c r="E159" s="22">
        <v>9.8999999999999999E-4</v>
      </c>
      <c r="F159" s="22">
        <v>1.2310000000000001E-3</v>
      </c>
      <c r="G159" s="22">
        <v>-2.4100000000000011E-4</v>
      </c>
    </row>
    <row r="160" spans="1:7">
      <c r="A160" s="23" t="s">
        <v>32</v>
      </c>
      <c r="B160" s="23" t="s">
        <v>32</v>
      </c>
      <c r="C160" s="23" t="s">
        <v>55</v>
      </c>
      <c r="D160" s="20">
        <v>6</v>
      </c>
      <c r="E160" s="22">
        <v>2.0999999999999998E-4</v>
      </c>
      <c r="F160" s="22">
        <v>2.4699999999999999E-4</v>
      </c>
      <c r="G160" s="22">
        <v>-3.7000000000000005E-5</v>
      </c>
    </row>
    <row r="161" spans="1:7">
      <c r="A161" s="23" t="s">
        <v>32</v>
      </c>
      <c r="B161" s="23" t="s">
        <v>32</v>
      </c>
      <c r="C161" s="23" t="s">
        <v>55</v>
      </c>
      <c r="D161" s="20">
        <v>6</v>
      </c>
      <c r="E161" s="22">
        <v>0</v>
      </c>
      <c r="F161" s="22">
        <v>1.5999999999999999E-5</v>
      </c>
      <c r="G161" s="22">
        <v>-1.5999999999999999E-5</v>
      </c>
    </row>
    <row r="162" spans="1:7">
      <c r="A162" s="23" t="s">
        <v>32</v>
      </c>
      <c r="B162" s="23" t="s">
        <v>32</v>
      </c>
      <c r="C162" s="23" t="s">
        <v>130</v>
      </c>
      <c r="D162" s="20">
        <v>7</v>
      </c>
      <c r="E162" s="22">
        <v>4.7999999999999996E-4</v>
      </c>
      <c r="F162" s="22">
        <v>1.26E-4</v>
      </c>
      <c r="G162" s="22">
        <v>3.5399999999999993E-4</v>
      </c>
    </row>
    <row r="163" spans="1:7">
      <c r="A163" s="23" t="s">
        <v>32</v>
      </c>
      <c r="B163" s="23" t="s">
        <v>32</v>
      </c>
      <c r="C163" s="23" t="s">
        <v>207</v>
      </c>
      <c r="D163" s="20">
        <v>7</v>
      </c>
      <c r="E163" s="22">
        <v>0</v>
      </c>
      <c r="F163" s="22">
        <v>5.13E-4</v>
      </c>
      <c r="G163" s="22">
        <v>-5.13E-4</v>
      </c>
    </row>
    <row r="164" spans="1:7">
      <c r="A164" s="23" t="s">
        <v>6</v>
      </c>
      <c r="B164" s="23" t="s">
        <v>6</v>
      </c>
      <c r="C164" s="23" t="s">
        <v>43</v>
      </c>
      <c r="D164" s="20">
        <v>6</v>
      </c>
      <c r="E164" s="22">
        <v>1.7999999999999998E-4</v>
      </c>
      <c r="F164" s="22">
        <v>9.7E-5</v>
      </c>
      <c r="G164" s="22">
        <v>8.2999999999999985E-5</v>
      </c>
    </row>
    <row r="165" spans="1:7">
      <c r="A165" s="23" t="s">
        <v>32</v>
      </c>
      <c r="B165" s="23" t="s">
        <v>32</v>
      </c>
      <c r="C165" s="23" t="s">
        <v>131</v>
      </c>
      <c r="D165" s="20">
        <v>6</v>
      </c>
      <c r="E165" s="22">
        <v>3.0000000000000001E-3</v>
      </c>
      <c r="F165" s="22">
        <v>7.3899999999999997E-4</v>
      </c>
      <c r="G165" s="22">
        <v>2.261E-3</v>
      </c>
    </row>
    <row r="166" spans="1:7">
      <c r="A166" s="23" t="s">
        <v>6</v>
      </c>
      <c r="B166" s="23" t="s">
        <v>6</v>
      </c>
      <c r="C166" s="23" t="s">
        <v>61</v>
      </c>
      <c r="D166" s="20">
        <v>6</v>
      </c>
      <c r="E166" s="22">
        <v>0</v>
      </c>
      <c r="F166" s="22">
        <v>7.8999999999999996E-5</v>
      </c>
      <c r="G166" s="22">
        <v>-7.8999999999999996E-5</v>
      </c>
    </row>
    <row r="167" spans="1:7">
      <c r="A167" s="23" t="s">
        <v>32</v>
      </c>
      <c r="B167" s="23" t="s">
        <v>32</v>
      </c>
      <c r="C167" s="23" t="s">
        <v>131</v>
      </c>
      <c r="D167" s="20">
        <v>7</v>
      </c>
      <c r="E167" s="22">
        <v>0</v>
      </c>
      <c r="F167" s="22">
        <v>4.0999999999999999E-4</v>
      </c>
      <c r="G167" s="22">
        <v>-4.0999999999999999E-4</v>
      </c>
    </row>
    <row r="168" spans="1:7">
      <c r="A168" s="23" t="s">
        <v>32</v>
      </c>
      <c r="B168" s="23" t="s">
        <v>32</v>
      </c>
      <c r="C168" s="23" t="s">
        <v>132</v>
      </c>
      <c r="D168" s="20">
        <v>6</v>
      </c>
      <c r="E168" s="22">
        <v>0</v>
      </c>
      <c r="F168" s="22">
        <v>1.07E-4</v>
      </c>
      <c r="G168" s="22">
        <v>-1.07E-4</v>
      </c>
    </row>
    <row r="169" spans="1:7">
      <c r="A169" s="23" t="s">
        <v>32</v>
      </c>
      <c r="B169" s="23" t="s">
        <v>32</v>
      </c>
      <c r="C169" s="23" t="s">
        <v>208</v>
      </c>
      <c r="D169" s="20">
        <v>6</v>
      </c>
      <c r="E169" s="22">
        <v>0</v>
      </c>
      <c r="F169" s="22">
        <v>9.92E-3</v>
      </c>
      <c r="G169" s="22">
        <v>-9.92E-3</v>
      </c>
    </row>
    <row r="170" spans="1:7" ht="30">
      <c r="A170" s="23" t="s">
        <v>34</v>
      </c>
      <c r="B170" s="23" t="s">
        <v>34</v>
      </c>
      <c r="C170" s="23" t="s">
        <v>95</v>
      </c>
      <c r="D170" s="20">
        <v>7</v>
      </c>
      <c r="E170" s="22">
        <v>0</v>
      </c>
      <c r="F170" s="22">
        <v>1.06E-4</v>
      </c>
      <c r="G170" s="22">
        <v>-1.06E-4</v>
      </c>
    </row>
    <row r="171" spans="1:7">
      <c r="A171" s="23" t="s">
        <v>32</v>
      </c>
      <c r="B171" s="23" t="s">
        <v>32</v>
      </c>
      <c r="C171" s="23" t="s">
        <v>209</v>
      </c>
      <c r="D171" s="20">
        <v>6</v>
      </c>
      <c r="E171" s="22">
        <v>0</v>
      </c>
      <c r="F171" s="22">
        <v>4.4000000000000002E-4</v>
      </c>
      <c r="G171" s="22">
        <v>-4.4000000000000002E-4</v>
      </c>
    </row>
    <row r="172" spans="1:7">
      <c r="A172" s="23" t="s">
        <v>32</v>
      </c>
      <c r="B172" s="23" t="s">
        <v>32</v>
      </c>
      <c r="C172" s="23" t="s">
        <v>210</v>
      </c>
      <c r="D172" s="20">
        <v>6</v>
      </c>
      <c r="E172" s="22">
        <v>0</v>
      </c>
      <c r="F172" s="22">
        <v>4.3399999999999998E-4</v>
      </c>
      <c r="G172" s="22">
        <v>-4.3399999999999998E-4</v>
      </c>
    </row>
    <row r="173" spans="1:7">
      <c r="A173" s="23" t="s">
        <v>32</v>
      </c>
      <c r="B173" s="23" t="s">
        <v>32</v>
      </c>
      <c r="C173" s="23" t="s">
        <v>66</v>
      </c>
      <c r="D173" s="20">
        <v>5</v>
      </c>
      <c r="E173" s="22">
        <v>5.1900000000000002E-3</v>
      </c>
      <c r="F173" s="22">
        <v>1.2250000000000002E-3</v>
      </c>
      <c r="G173" s="22">
        <v>3.9649999999999998E-3</v>
      </c>
    </row>
    <row r="174" spans="1:7">
      <c r="A174" s="23" t="s">
        <v>32</v>
      </c>
      <c r="B174" s="23" t="s">
        <v>32</v>
      </c>
      <c r="C174" s="23" t="s">
        <v>134</v>
      </c>
      <c r="D174" s="20">
        <v>6</v>
      </c>
      <c r="E174" s="22">
        <v>0</v>
      </c>
      <c r="F174" s="22">
        <v>3.9899999999999999E-4</v>
      </c>
      <c r="G174" s="22">
        <v>-3.9899999999999999E-4</v>
      </c>
    </row>
    <row r="175" spans="1:7" ht="30">
      <c r="A175" s="23" t="s">
        <v>57</v>
      </c>
      <c r="B175" s="23" t="s">
        <v>57</v>
      </c>
      <c r="C175" s="23" t="s">
        <v>135</v>
      </c>
      <c r="D175" s="20">
        <v>6</v>
      </c>
      <c r="E175" s="22">
        <v>5.9999999999999995E-5</v>
      </c>
      <c r="F175" s="22">
        <v>2.9999999999999997E-5</v>
      </c>
      <c r="G175" s="22">
        <v>2.9999999999999997E-5</v>
      </c>
    </row>
    <row r="176" spans="1:7">
      <c r="A176" s="23" t="s">
        <v>32</v>
      </c>
      <c r="B176" s="23" t="s">
        <v>32</v>
      </c>
      <c r="C176" s="23" t="s">
        <v>136</v>
      </c>
      <c r="D176" s="20">
        <v>6</v>
      </c>
      <c r="E176" s="22">
        <v>9.8999999999999999E-4</v>
      </c>
      <c r="F176" s="22">
        <v>6.9999999999999999E-4</v>
      </c>
      <c r="G176" s="22">
        <v>2.9E-4</v>
      </c>
    </row>
    <row r="177" spans="1:7" ht="30">
      <c r="A177" s="23" t="s">
        <v>32</v>
      </c>
      <c r="B177" s="23" t="s">
        <v>32</v>
      </c>
      <c r="C177" s="23" t="s">
        <v>137</v>
      </c>
      <c r="D177" s="20">
        <v>6</v>
      </c>
      <c r="E177" s="22">
        <v>1.98E-3</v>
      </c>
      <c r="F177" s="22">
        <v>5.5000000000000002E-5</v>
      </c>
      <c r="G177" s="22">
        <v>1.9250000000000001E-3</v>
      </c>
    </row>
    <row r="178" spans="1:7">
      <c r="A178" s="23" t="s">
        <v>32</v>
      </c>
      <c r="B178" s="23" t="s">
        <v>32</v>
      </c>
      <c r="C178" s="23" t="s">
        <v>211</v>
      </c>
      <c r="D178" s="20">
        <v>6</v>
      </c>
      <c r="E178" s="22">
        <v>2.9999999999999997E-5</v>
      </c>
      <c r="F178" s="22">
        <v>1.3200000000000001E-4</v>
      </c>
      <c r="G178" s="22">
        <v>-1.0200000000000001E-4</v>
      </c>
    </row>
    <row r="179" spans="1:7" ht="30">
      <c r="A179" s="23" t="s">
        <v>35</v>
      </c>
      <c r="B179" s="23" t="s">
        <v>35</v>
      </c>
      <c r="C179" s="23" t="s">
        <v>138</v>
      </c>
      <c r="D179" s="20">
        <v>5</v>
      </c>
      <c r="E179" s="22">
        <v>7.980000000000001E-3</v>
      </c>
      <c r="F179" s="22">
        <v>7.3179999999999999E-3</v>
      </c>
      <c r="G179" s="22">
        <v>6.6200000000000113E-4</v>
      </c>
    </row>
    <row r="180" spans="1:7">
      <c r="A180" s="23" t="s">
        <v>32</v>
      </c>
      <c r="B180" s="23" t="s">
        <v>32</v>
      </c>
      <c r="C180" s="23" t="s">
        <v>55</v>
      </c>
      <c r="D180" s="20">
        <v>5</v>
      </c>
      <c r="E180" s="22">
        <v>0</v>
      </c>
      <c r="F180" s="22">
        <v>1.8900000000000001E-4</v>
      </c>
      <c r="G180" s="22">
        <v>-1.8900000000000001E-4</v>
      </c>
    </row>
    <row r="181" spans="1:7" ht="30">
      <c r="A181" s="23" t="s">
        <v>57</v>
      </c>
      <c r="B181" s="23" t="s">
        <v>57</v>
      </c>
      <c r="C181" s="23" t="s">
        <v>78</v>
      </c>
      <c r="D181" s="20">
        <v>5</v>
      </c>
      <c r="E181" s="22">
        <v>6.0000000000000001E-3</v>
      </c>
      <c r="F181" s="22">
        <v>4.6E-5</v>
      </c>
      <c r="G181" s="22">
        <v>5.9540000000000001E-3</v>
      </c>
    </row>
    <row r="182" spans="1:7" ht="30">
      <c r="A182" s="23" t="s">
        <v>32</v>
      </c>
      <c r="B182" s="23" t="s">
        <v>32</v>
      </c>
      <c r="C182" s="23" t="s">
        <v>212</v>
      </c>
      <c r="D182" s="20">
        <v>6</v>
      </c>
      <c r="E182" s="22">
        <v>2.9999999999999997E-5</v>
      </c>
      <c r="F182" s="22">
        <v>3.2299999999999994E-4</v>
      </c>
      <c r="G182" s="22">
        <v>-2.9299999999999997E-4</v>
      </c>
    </row>
    <row r="183" spans="1:7" ht="30">
      <c r="A183" s="23" t="s">
        <v>31</v>
      </c>
      <c r="B183" s="23" t="s">
        <v>31</v>
      </c>
      <c r="C183" s="23" t="s">
        <v>140</v>
      </c>
      <c r="D183" s="20">
        <v>7</v>
      </c>
      <c r="E183" s="22">
        <v>5.9999999999999995E-5</v>
      </c>
      <c r="F183" s="22">
        <v>3.8999999999999999E-5</v>
      </c>
      <c r="G183" s="22">
        <v>2.0999999999999995E-5</v>
      </c>
    </row>
    <row r="184" spans="1:7">
      <c r="A184" s="23" t="s">
        <v>32</v>
      </c>
      <c r="B184" s="23" t="s">
        <v>32</v>
      </c>
      <c r="C184" s="23" t="s">
        <v>167</v>
      </c>
      <c r="D184" s="20">
        <v>7</v>
      </c>
      <c r="E184" s="22">
        <v>1.7999999999999998E-4</v>
      </c>
      <c r="F184" s="22">
        <v>5.5999999999999999E-5</v>
      </c>
      <c r="G184" s="22">
        <v>1.2399999999999998E-4</v>
      </c>
    </row>
    <row r="185" spans="1:7">
      <c r="A185" s="23" t="s">
        <v>32</v>
      </c>
      <c r="B185" s="23" t="s">
        <v>32</v>
      </c>
      <c r="C185" s="23" t="s">
        <v>141</v>
      </c>
      <c r="D185" s="20">
        <v>3</v>
      </c>
      <c r="E185" s="22">
        <v>0.79998000000000002</v>
      </c>
      <c r="F185" s="22">
        <v>0.63207199999999997</v>
      </c>
      <c r="G185" s="22">
        <v>0.16790800000000006</v>
      </c>
    </row>
    <row r="186" spans="1:7">
      <c r="A186" s="23" t="s">
        <v>32</v>
      </c>
      <c r="B186" s="23" t="s">
        <v>32</v>
      </c>
      <c r="C186" s="23" t="s">
        <v>141</v>
      </c>
      <c r="D186" s="20">
        <v>5</v>
      </c>
      <c r="E186" s="22">
        <v>9.8999999999999999E-4</v>
      </c>
      <c r="F186" s="22">
        <v>1E-3</v>
      </c>
      <c r="G186" s="22">
        <v>-1.0000000000000026E-5</v>
      </c>
    </row>
    <row r="187" spans="1:7">
      <c r="A187" s="23" t="s">
        <v>32</v>
      </c>
      <c r="B187" s="23" t="s">
        <v>32</v>
      </c>
      <c r="C187" s="23" t="s">
        <v>141</v>
      </c>
      <c r="D187" s="20">
        <v>5</v>
      </c>
      <c r="E187" s="22">
        <v>2.7299999999999998E-3</v>
      </c>
      <c r="F187" s="22">
        <v>1.24E-3</v>
      </c>
      <c r="G187" s="22">
        <v>1.4899999999999998E-3</v>
      </c>
    </row>
    <row r="188" spans="1:7" ht="30">
      <c r="A188" s="23" t="s">
        <v>35</v>
      </c>
      <c r="B188" s="23" t="s">
        <v>35</v>
      </c>
      <c r="C188" s="23" t="s">
        <v>142</v>
      </c>
      <c r="D188" s="20">
        <v>5</v>
      </c>
      <c r="E188" s="22">
        <v>5.9999999999999995E-5</v>
      </c>
      <c r="F188" s="22">
        <v>1.4000000000000001E-4</v>
      </c>
      <c r="G188" s="22">
        <v>-8.000000000000002E-5</v>
      </c>
    </row>
    <row r="189" spans="1:7">
      <c r="A189" s="23" t="s">
        <v>32</v>
      </c>
      <c r="B189" s="23" t="s">
        <v>32</v>
      </c>
      <c r="C189" s="23" t="s">
        <v>213</v>
      </c>
      <c r="D189" s="20">
        <v>7</v>
      </c>
      <c r="E189" s="22">
        <v>0</v>
      </c>
      <c r="F189" s="22">
        <v>6.78E-4</v>
      </c>
      <c r="G189" s="22">
        <v>-6.78E-4</v>
      </c>
    </row>
    <row r="190" spans="1:7">
      <c r="A190" s="23" t="s">
        <v>32</v>
      </c>
      <c r="B190" s="23" t="s">
        <v>32</v>
      </c>
      <c r="C190" s="23" t="s">
        <v>143</v>
      </c>
      <c r="D190" s="20">
        <v>5</v>
      </c>
      <c r="E190" s="22">
        <v>1.1820000000000001E-2</v>
      </c>
      <c r="F190" s="22">
        <v>9.2759999999999995E-3</v>
      </c>
      <c r="G190" s="22">
        <v>2.5440000000000011E-3</v>
      </c>
    </row>
    <row r="191" spans="1:7">
      <c r="A191" s="23" t="s">
        <v>32</v>
      </c>
      <c r="B191" s="23" t="s">
        <v>32</v>
      </c>
      <c r="C191" s="23" t="s">
        <v>151</v>
      </c>
      <c r="D191" s="20">
        <v>5</v>
      </c>
      <c r="E191" s="22">
        <v>4.9800000000000001E-3</v>
      </c>
      <c r="F191" s="22">
        <v>1.1000000000000001E-3</v>
      </c>
      <c r="G191" s="22">
        <v>3.8799999999999998E-3</v>
      </c>
    </row>
    <row r="192" spans="1:7">
      <c r="A192" s="23" t="s">
        <v>31</v>
      </c>
      <c r="B192" s="23" t="s">
        <v>31</v>
      </c>
      <c r="C192" s="23" t="s">
        <v>152</v>
      </c>
      <c r="D192" s="20">
        <v>7</v>
      </c>
      <c r="E192" s="22">
        <v>0</v>
      </c>
      <c r="F192" s="22">
        <v>5.5000000000000002E-5</v>
      </c>
      <c r="G192" s="22">
        <v>-5.5000000000000002E-5</v>
      </c>
    </row>
    <row r="193" spans="1:7">
      <c r="A193" s="23" t="s">
        <v>32</v>
      </c>
      <c r="B193" s="23" t="s">
        <v>32</v>
      </c>
      <c r="C193" s="23" t="s">
        <v>168</v>
      </c>
      <c r="D193" s="20">
        <v>6</v>
      </c>
      <c r="E193" s="22">
        <v>6.6E-4</v>
      </c>
      <c r="F193" s="22">
        <v>6.6E-4</v>
      </c>
      <c r="G193" s="22">
        <v>0</v>
      </c>
    </row>
    <row r="194" spans="1:7">
      <c r="A194" s="23" t="s">
        <v>32</v>
      </c>
      <c r="B194" s="23" t="s">
        <v>32</v>
      </c>
      <c r="C194" s="23" t="s">
        <v>214</v>
      </c>
      <c r="D194" s="20">
        <v>6</v>
      </c>
      <c r="E194" s="22">
        <v>2.9999999999999997E-4</v>
      </c>
      <c r="F194" s="22">
        <v>8.1000000000000004E-5</v>
      </c>
      <c r="G194" s="22">
        <v>2.1899999999999996E-4</v>
      </c>
    </row>
    <row r="195" spans="1:7">
      <c r="A195" s="23" t="s">
        <v>32</v>
      </c>
      <c r="B195" s="23" t="s">
        <v>32</v>
      </c>
      <c r="C195" s="23" t="s">
        <v>153</v>
      </c>
      <c r="D195" s="20">
        <v>6</v>
      </c>
      <c r="E195" s="22">
        <v>6.0000000000000001E-3</v>
      </c>
      <c r="F195" s="22">
        <v>4.4509999999999992E-3</v>
      </c>
      <c r="G195" s="22">
        <v>1.5490000000000009E-3</v>
      </c>
    </row>
    <row r="196" spans="1:7" ht="30">
      <c r="A196" s="23" t="s">
        <v>34</v>
      </c>
      <c r="B196" s="23" t="s">
        <v>34</v>
      </c>
      <c r="C196" s="23" t="s">
        <v>95</v>
      </c>
      <c r="D196" s="20">
        <v>7</v>
      </c>
      <c r="E196" s="22">
        <v>0</v>
      </c>
      <c r="F196" s="22">
        <v>1.3100000000000001E-4</v>
      </c>
      <c r="G196" s="22">
        <v>-1.3100000000000001E-4</v>
      </c>
    </row>
    <row r="197" spans="1:7">
      <c r="A197" s="23" t="s">
        <v>31</v>
      </c>
      <c r="B197" s="23" t="s">
        <v>31</v>
      </c>
      <c r="C197" s="23" t="s">
        <v>154</v>
      </c>
      <c r="D197" s="20">
        <v>7</v>
      </c>
      <c r="E197" s="22">
        <v>0</v>
      </c>
      <c r="F197" s="22">
        <v>1E-3</v>
      </c>
      <c r="G197" s="22">
        <v>-1E-3</v>
      </c>
    </row>
    <row r="198" spans="1:7">
      <c r="A198" s="23" t="s">
        <v>32</v>
      </c>
      <c r="B198" s="23" t="s">
        <v>32</v>
      </c>
      <c r="C198" s="23" t="s">
        <v>155</v>
      </c>
      <c r="D198" s="20">
        <v>5</v>
      </c>
      <c r="E198" s="22">
        <v>6.9299999999999995E-3</v>
      </c>
      <c r="F198" s="22">
        <v>1.97E-3</v>
      </c>
      <c r="G198" s="22">
        <v>4.9599999999999991E-3</v>
      </c>
    </row>
    <row r="199" spans="1:7">
      <c r="A199" s="23" t="s">
        <v>32</v>
      </c>
      <c r="B199" s="23" t="s">
        <v>32</v>
      </c>
      <c r="C199" s="23" t="s">
        <v>156</v>
      </c>
      <c r="D199" s="20">
        <v>6</v>
      </c>
      <c r="E199" s="22">
        <v>5.1000000000000004E-4</v>
      </c>
      <c r="F199" s="22">
        <v>3.4E-5</v>
      </c>
      <c r="G199" s="22">
        <v>4.7600000000000002E-4</v>
      </c>
    </row>
    <row r="200" spans="1:7">
      <c r="A200" s="23" t="s">
        <v>32</v>
      </c>
      <c r="B200" s="23" t="s">
        <v>32</v>
      </c>
      <c r="C200" s="23" t="s">
        <v>157</v>
      </c>
      <c r="D200" s="20">
        <v>7</v>
      </c>
      <c r="E200" s="22">
        <v>0</v>
      </c>
      <c r="F200" s="22">
        <v>1.7E-5</v>
      </c>
      <c r="G200" s="22">
        <v>-1.7E-5</v>
      </c>
    </row>
    <row r="201" spans="1:7">
      <c r="A201" s="23" t="s">
        <v>32</v>
      </c>
      <c r="B201" s="23" t="s">
        <v>32</v>
      </c>
      <c r="C201" s="23" t="s">
        <v>133</v>
      </c>
      <c r="D201" s="20">
        <v>5</v>
      </c>
      <c r="E201" s="22">
        <v>1.2E-2</v>
      </c>
      <c r="F201" s="22">
        <v>6.3199999999999997E-4</v>
      </c>
      <c r="G201" s="22">
        <v>1.1368E-2</v>
      </c>
    </row>
    <row r="202" spans="1:7" ht="30">
      <c r="A202" s="23" t="s">
        <v>35</v>
      </c>
      <c r="B202" s="23" t="s">
        <v>35</v>
      </c>
      <c r="C202" s="23" t="s">
        <v>166</v>
      </c>
      <c r="D202" s="20">
        <v>6</v>
      </c>
      <c r="E202" s="22">
        <v>0</v>
      </c>
      <c r="F202" s="22">
        <v>3.1000000000000001E-5</v>
      </c>
      <c r="G202" s="22">
        <v>-3.1000000000000001E-5</v>
      </c>
    </row>
    <row r="203" spans="1:7">
      <c r="A203" s="23" t="s">
        <v>32</v>
      </c>
      <c r="B203" s="23" t="s">
        <v>32</v>
      </c>
      <c r="C203" s="23" t="s">
        <v>159</v>
      </c>
      <c r="D203" s="20">
        <v>5</v>
      </c>
      <c r="E203" s="22">
        <v>0</v>
      </c>
      <c r="F203" s="22">
        <v>1.4999999999999999E-5</v>
      </c>
      <c r="G203" s="22">
        <v>-1.4999999999999999E-5</v>
      </c>
    </row>
    <row r="204" spans="1:7">
      <c r="A204" s="23" t="s">
        <v>32</v>
      </c>
      <c r="B204" s="23" t="s">
        <v>32</v>
      </c>
      <c r="C204" s="23" t="s">
        <v>160</v>
      </c>
      <c r="D204" s="20">
        <v>6</v>
      </c>
      <c r="E204" s="22">
        <v>0</v>
      </c>
      <c r="F204" s="22">
        <v>2.3929999999999997E-3</v>
      </c>
      <c r="G204" s="22">
        <v>-2.3929999999999997E-3</v>
      </c>
    </row>
    <row r="205" spans="1:7" ht="30">
      <c r="A205" s="23" t="s">
        <v>32</v>
      </c>
      <c r="B205" s="23" t="s">
        <v>32</v>
      </c>
      <c r="C205" s="23" t="s">
        <v>144</v>
      </c>
      <c r="D205" s="20">
        <v>7</v>
      </c>
      <c r="E205" s="22">
        <v>6.8999999999999997E-4</v>
      </c>
      <c r="F205" s="22">
        <v>7.1999999999999994E-4</v>
      </c>
      <c r="G205" s="22">
        <v>-2.999999999999997E-5</v>
      </c>
    </row>
    <row r="206" spans="1:7">
      <c r="A206" s="23" t="s">
        <v>32</v>
      </c>
      <c r="B206" s="23" t="s">
        <v>32</v>
      </c>
      <c r="C206" s="23" t="s">
        <v>215</v>
      </c>
      <c r="D206" s="20">
        <v>6</v>
      </c>
      <c r="E206" s="22">
        <v>0</v>
      </c>
      <c r="F206" s="22">
        <v>5.5400000000000002E-4</v>
      </c>
      <c r="G206" s="22">
        <v>-5.5400000000000002E-4</v>
      </c>
    </row>
    <row r="207" spans="1:7">
      <c r="A207" s="23" t="s">
        <v>32</v>
      </c>
      <c r="B207" s="23" t="s">
        <v>32</v>
      </c>
      <c r="C207" s="23" t="s">
        <v>145</v>
      </c>
      <c r="D207" s="20">
        <v>7</v>
      </c>
      <c r="E207" s="22">
        <v>1.7999999999999998E-4</v>
      </c>
      <c r="F207" s="22">
        <v>5.1E-5</v>
      </c>
      <c r="G207" s="22">
        <v>1.2899999999999999E-4</v>
      </c>
    </row>
    <row r="208" spans="1:7" ht="30">
      <c r="A208" s="23" t="s">
        <v>32</v>
      </c>
      <c r="B208" s="23" t="s">
        <v>32</v>
      </c>
      <c r="C208" s="23" t="s">
        <v>146</v>
      </c>
      <c r="D208" s="20">
        <v>7</v>
      </c>
      <c r="E208" s="22">
        <v>0</v>
      </c>
      <c r="F208" s="22">
        <v>8.0000000000000007E-5</v>
      </c>
      <c r="G208" s="22">
        <v>-8.0000000000000007E-5</v>
      </c>
    </row>
    <row r="209" spans="1:7" ht="90">
      <c r="A209" s="23" t="s">
        <v>32</v>
      </c>
      <c r="B209" s="23" t="s">
        <v>32</v>
      </c>
      <c r="C209" s="23" t="s">
        <v>216</v>
      </c>
      <c r="D209" s="20">
        <v>7</v>
      </c>
      <c r="E209" s="22">
        <v>8.9999999999999992E-5</v>
      </c>
      <c r="F209" s="22">
        <v>2.9999999999999997E-4</v>
      </c>
      <c r="G209" s="22">
        <v>-2.0999999999999998E-4</v>
      </c>
    </row>
    <row r="210" spans="1:7" ht="30">
      <c r="A210" s="23" t="s">
        <v>32</v>
      </c>
      <c r="B210" s="23" t="s">
        <v>32</v>
      </c>
      <c r="C210" s="23" t="s">
        <v>217</v>
      </c>
      <c r="D210" s="20">
        <v>6</v>
      </c>
      <c r="E210" s="22">
        <v>0</v>
      </c>
      <c r="F210" s="22">
        <v>1.31E-3</v>
      </c>
      <c r="G210" s="22">
        <v>-1.31E-3</v>
      </c>
    </row>
    <row r="211" spans="1:7" ht="30">
      <c r="A211" s="23" t="s">
        <v>32</v>
      </c>
      <c r="B211" s="23" t="s">
        <v>32</v>
      </c>
      <c r="C211" s="23" t="s">
        <v>158</v>
      </c>
      <c r="D211" s="20">
        <v>7</v>
      </c>
      <c r="E211" s="22">
        <v>5.9999999999999995E-5</v>
      </c>
      <c r="F211" s="22">
        <v>1.07E-4</v>
      </c>
      <c r="G211" s="22">
        <v>-4.7000000000000004E-5</v>
      </c>
    </row>
    <row r="212" spans="1:7" ht="30">
      <c r="A212" s="23" t="s">
        <v>35</v>
      </c>
      <c r="B212" s="23" t="s">
        <v>35</v>
      </c>
      <c r="C212" s="23" t="s">
        <v>158</v>
      </c>
      <c r="D212" s="20">
        <v>7</v>
      </c>
      <c r="E212" s="22">
        <v>0</v>
      </c>
      <c r="F212" s="22">
        <v>2.8E-5</v>
      </c>
      <c r="G212" s="22">
        <v>-2.8E-5</v>
      </c>
    </row>
    <row r="213" spans="1:7" ht="30">
      <c r="A213" s="23" t="s">
        <v>31</v>
      </c>
      <c r="B213" s="23" t="s">
        <v>31</v>
      </c>
      <c r="C213" s="23" t="s">
        <v>158</v>
      </c>
      <c r="D213" s="20">
        <v>6</v>
      </c>
      <c r="E213" s="22">
        <v>3.3E-4</v>
      </c>
      <c r="F213" s="22">
        <v>2.2600000000000002E-4</v>
      </c>
      <c r="G213" s="22">
        <v>1.0399999999999998E-4</v>
      </c>
    </row>
    <row r="214" spans="1:7">
      <c r="A214" s="23" t="s">
        <v>6</v>
      </c>
      <c r="B214" s="23" t="s">
        <v>6</v>
      </c>
      <c r="C214" s="23" t="s">
        <v>147</v>
      </c>
      <c r="D214" s="20">
        <v>6</v>
      </c>
      <c r="E214" s="22">
        <v>0</v>
      </c>
      <c r="F214" s="22">
        <v>8.0000000000000007E-5</v>
      </c>
      <c r="G214" s="22">
        <v>-8.0000000000000007E-5</v>
      </c>
    </row>
    <row r="215" spans="1:7">
      <c r="A215" s="23" t="s">
        <v>6</v>
      </c>
      <c r="B215" s="23" t="s">
        <v>6</v>
      </c>
      <c r="C215" s="23" t="s">
        <v>147</v>
      </c>
      <c r="D215" s="20">
        <v>5</v>
      </c>
      <c r="E215" s="22">
        <v>0</v>
      </c>
      <c r="F215" s="22">
        <v>8.1300000000000001E-3</v>
      </c>
      <c r="G215" s="22">
        <v>-8.1300000000000001E-3</v>
      </c>
    </row>
    <row r="216" spans="1:7">
      <c r="A216" s="23" t="s">
        <v>32</v>
      </c>
      <c r="B216" s="23" t="s">
        <v>32</v>
      </c>
      <c r="C216" s="23" t="s">
        <v>149</v>
      </c>
      <c r="D216" s="20">
        <v>6</v>
      </c>
      <c r="E216" s="22">
        <v>3.0000000000000001E-3</v>
      </c>
      <c r="F216" s="22">
        <v>2.2200000000000002E-3</v>
      </c>
      <c r="G216" s="22">
        <v>7.7999999999999988E-4</v>
      </c>
    </row>
    <row r="217" spans="1:7" ht="30">
      <c r="A217" s="23" t="s">
        <v>35</v>
      </c>
      <c r="B217" s="23" t="s">
        <v>35</v>
      </c>
      <c r="C217" s="23" t="s">
        <v>150</v>
      </c>
      <c r="D217" s="20">
        <v>7</v>
      </c>
      <c r="E217" s="22">
        <v>2.9999999999999997E-5</v>
      </c>
      <c r="F217" s="22">
        <v>2.9999999999999997E-5</v>
      </c>
      <c r="G217" s="22">
        <v>0</v>
      </c>
    </row>
    <row r="218" spans="1:7">
      <c r="A218" s="23" t="s">
        <v>32</v>
      </c>
      <c r="B218" s="23" t="s">
        <v>32</v>
      </c>
      <c r="C218" s="23" t="s">
        <v>125</v>
      </c>
      <c r="D218" s="20">
        <v>6</v>
      </c>
      <c r="E218" s="22">
        <v>8.9999999999999992E-5</v>
      </c>
      <c r="F218" s="22">
        <v>1.9999999999999999E-6</v>
      </c>
      <c r="G218" s="22">
        <v>8.7999999999999998E-5</v>
      </c>
    </row>
    <row r="219" spans="1:7">
      <c r="A219" s="23" t="s">
        <v>32</v>
      </c>
      <c r="B219" s="23" t="s">
        <v>32</v>
      </c>
      <c r="C219" s="23" t="s">
        <v>139</v>
      </c>
      <c r="D219" s="20">
        <v>7</v>
      </c>
      <c r="E219" s="22">
        <v>2.0999999999999998E-4</v>
      </c>
      <c r="F219" s="22">
        <v>6.5000000000000008E-5</v>
      </c>
      <c r="G219" s="22">
        <v>1.4499999999999997E-4</v>
      </c>
    </row>
    <row r="220" spans="1:7">
      <c r="A220" s="23" t="s">
        <v>32</v>
      </c>
      <c r="B220" s="23" t="s">
        <v>32</v>
      </c>
      <c r="C220" s="23" t="s">
        <v>139</v>
      </c>
      <c r="D220" s="20">
        <v>6</v>
      </c>
      <c r="E220" s="22">
        <v>2.9999999999999997E-4</v>
      </c>
      <c r="F220" s="22">
        <v>3.6899999999999997E-4</v>
      </c>
      <c r="G220" s="22">
        <v>-6.8999999999999997E-5</v>
      </c>
    </row>
    <row r="221" spans="1:7">
      <c r="A221" s="23" t="s">
        <v>31</v>
      </c>
      <c r="B221" s="23" t="s">
        <v>31</v>
      </c>
      <c r="C221" s="23" t="s">
        <v>161</v>
      </c>
      <c r="D221" s="20">
        <v>6</v>
      </c>
      <c r="E221" s="22">
        <v>2.9999999999999997E-5</v>
      </c>
      <c r="F221" s="22">
        <v>2.9999999999999997E-5</v>
      </c>
      <c r="G221" s="22">
        <v>0</v>
      </c>
    </row>
    <row r="222" spans="1:7" ht="30">
      <c r="A222" s="23" t="s">
        <v>57</v>
      </c>
      <c r="B222" s="23" t="s">
        <v>57</v>
      </c>
      <c r="C222" s="23" t="s">
        <v>163</v>
      </c>
      <c r="D222" s="20">
        <v>6</v>
      </c>
      <c r="E222" s="22">
        <v>1.98E-3</v>
      </c>
      <c r="F222" s="22">
        <v>2.5000000000000001E-4</v>
      </c>
      <c r="G222" s="22">
        <v>1.73E-3</v>
      </c>
    </row>
    <row r="223" spans="1:7" ht="30">
      <c r="A223" s="23"/>
      <c r="B223" s="23"/>
      <c r="C223" s="23" t="s">
        <v>162</v>
      </c>
      <c r="D223" s="20">
        <v>4</v>
      </c>
      <c r="E223" s="22">
        <v>0.18999000000000002</v>
      </c>
      <c r="F223" s="22">
        <v>0.16713900000000001</v>
      </c>
      <c r="G223" s="22">
        <v>2.285100000000001E-2</v>
      </c>
    </row>
    <row r="224" spans="1:7">
      <c r="A224" s="23" t="s">
        <v>32</v>
      </c>
      <c r="B224" s="23" t="s">
        <v>32</v>
      </c>
      <c r="C224" s="23" t="s">
        <v>59</v>
      </c>
      <c r="D224" s="20">
        <v>5</v>
      </c>
      <c r="E224" s="22">
        <v>0</v>
      </c>
      <c r="F224" s="22">
        <v>1.5022000000000001E-2</v>
      </c>
      <c r="G224" s="22">
        <v>-1.5022000000000001E-2</v>
      </c>
    </row>
    <row r="225" spans="1:7">
      <c r="A225" s="23" t="s">
        <v>32</v>
      </c>
      <c r="B225" s="23" t="s">
        <v>32</v>
      </c>
      <c r="C225" s="23" t="s">
        <v>166</v>
      </c>
      <c r="D225" s="20">
        <v>6</v>
      </c>
      <c r="E225" s="22">
        <v>0</v>
      </c>
      <c r="F225" s="22">
        <v>5.2999999999999998E-4</v>
      </c>
      <c r="G225" s="22">
        <v>-5.2999999999999998E-4</v>
      </c>
    </row>
    <row r="226" spans="1:7">
      <c r="A226" s="23" t="s">
        <v>32</v>
      </c>
      <c r="B226" s="23" t="s">
        <v>32</v>
      </c>
      <c r="C226" s="23" t="s">
        <v>164</v>
      </c>
      <c r="D226" s="20">
        <v>6</v>
      </c>
      <c r="E226" s="22">
        <v>9.8999999999999999E-4</v>
      </c>
      <c r="F226" s="22">
        <v>4.7030000000000006E-3</v>
      </c>
      <c r="G226" s="22">
        <v>-3.7130000000000006E-3</v>
      </c>
    </row>
    <row r="227" spans="1:7">
      <c r="A227" s="23" t="s">
        <v>32</v>
      </c>
      <c r="B227" s="23" t="s">
        <v>32</v>
      </c>
      <c r="C227" s="23" t="s">
        <v>164</v>
      </c>
      <c r="D227" s="20">
        <v>6</v>
      </c>
      <c r="E227" s="22">
        <v>6.9900000000000006E-3</v>
      </c>
      <c r="F227" s="22">
        <v>1.0680000000000002E-3</v>
      </c>
      <c r="G227" s="22">
        <v>5.9220000000000002E-3</v>
      </c>
    </row>
    <row r="228" spans="1:7">
      <c r="A228" s="23" t="s">
        <v>31</v>
      </c>
      <c r="B228" s="23" t="s">
        <v>31</v>
      </c>
      <c r="C228" s="23" t="s">
        <v>170</v>
      </c>
      <c r="D228" s="20">
        <v>6</v>
      </c>
      <c r="E228" s="22">
        <v>3.9900000000000005E-3</v>
      </c>
      <c r="F228" s="22">
        <v>2.1779999999999998E-3</v>
      </c>
      <c r="G228" s="22">
        <v>1.8120000000000007E-3</v>
      </c>
    </row>
    <row r="229" spans="1:7">
      <c r="A229" s="23" t="s">
        <v>32</v>
      </c>
      <c r="B229" s="23" t="s">
        <v>32</v>
      </c>
      <c r="C229" s="23" t="s">
        <v>171</v>
      </c>
      <c r="D229" s="20">
        <v>6</v>
      </c>
      <c r="E229" s="22">
        <v>8.9999999999999992E-5</v>
      </c>
      <c r="F229" s="22">
        <v>2.5000000000000001E-5</v>
      </c>
      <c r="G229" s="22">
        <v>6.4999999999999994E-5</v>
      </c>
    </row>
    <row r="230" spans="1:7">
      <c r="A230" s="23" t="s">
        <v>32</v>
      </c>
      <c r="B230" s="23" t="s">
        <v>32</v>
      </c>
      <c r="C230" s="23" t="s">
        <v>64</v>
      </c>
      <c r="D230" s="20">
        <v>7</v>
      </c>
      <c r="E230" s="22">
        <v>2.0000000000000001E-4</v>
      </c>
      <c r="F230" s="22">
        <v>1.7999999999999997E-5</v>
      </c>
      <c r="G230" s="22">
        <v>1.8200000000000001E-4</v>
      </c>
    </row>
    <row r="231" spans="1:7" ht="45">
      <c r="A231" s="23" t="s">
        <v>31</v>
      </c>
      <c r="B231" s="23" t="s">
        <v>31</v>
      </c>
      <c r="C231" s="23" t="s">
        <v>148</v>
      </c>
      <c r="D231" s="20">
        <v>7</v>
      </c>
      <c r="E231" s="22">
        <v>1.9000000000000001E-5</v>
      </c>
      <c r="F231" s="22">
        <v>1.9000000000000001E-5</v>
      </c>
      <c r="G231" s="22">
        <v>0</v>
      </c>
    </row>
    <row r="232" spans="1:7">
      <c r="A232" s="20"/>
      <c r="B232" s="20"/>
      <c r="C232" s="24" t="s">
        <v>218</v>
      </c>
      <c r="D232" s="24"/>
      <c r="E232" s="26">
        <f>SUM(E25:E231)</f>
        <v>3.0040290000000005</v>
      </c>
      <c r="F232" s="26">
        <f t="shared" ref="F232:G232" si="3">SUM(F25:F231)</f>
        <v>2.2076739999999999</v>
      </c>
      <c r="G232" s="26">
        <f t="shared" si="3"/>
        <v>0.79635500000000004</v>
      </c>
    </row>
    <row r="233" spans="1:7">
      <c r="A233" s="20"/>
      <c r="B233" s="20"/>
      <c r="C233" s="24"/>
      <c r="D233" s="24"/>
      <c r="E233" s="26"/>
      <c r="F233" s="26"/>
      <c r="G233" s="26"/>
    </row>
    <row r="234" spans="1:7">
      <c r="A234" s="20"/>
      <c r="B234" s="20"/>
      <c r="C234" s="24" t="s">
        <v>219</v>
      </c>
      <c r="D234" s="25"/>
      <c r="E234" s="26">
        <f>E21+E232</f>
        <v>5.6011520000000008</v>
      </c>
      <c r="F234" s="26">
        <f t="shared" ref="F234:G234" si="4">F21+F232</f>
        <v>4.8047970000000007</v>
      </c>
      <c r="G234" s="26">
        <f t="shared" si="4"/>
        <v>0.79635500000000004</v>
      </c>
    </row>
    <row r="235" spans="1:7">
      <c r="A235" s="20"/>
      <c r="B235" s="20"/>
      <c r="C235" s="25"/>
      <c r="D235" s="25"/>
      <c r="E235" s="27"/>
      <c r="F235" s="27"/>
      <c r="G235" s="27"/>
    </row>
  </sheetData>
  <mergeCells count="9">
    <mergeCell ref="C234:D235"/>
    <mergeCell ref="E234:E235"/>
    <mergeCell ref="F234:F235"/>
    <mergeCell ref="G234:G235"/>
    <mergeCell ref="A1:G1"/>
    <mergeCell ref="C232:D233"/>
    <mergeCell ref="E232:E233"/>
    <mergeCell ref="F232:F233"/>
    <mergeCell ref="G232:G233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2022-07-07T08:52:37Z</cp:lastPrinted>
  <dcterms:created xsi:type="dcterms:W3CDTF">2019-02-05T10:31:31Z</dcterms:created>
  <dcterms:modified xsi:type="dcterms:W3CDTF">2022-07-07T08:52:41Z</dcterms:modified>
</cp:coreProperties>
</file>